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C4" i="1"/>
  <c r="D4" i="1"/>
  <c r="E4" i="1"/>
  <c r="C5" i="1"/>
  <c r="D5" i="1"/>
  <c r="E5" i="1"/>
  <c r="C6" i="1"/>
  <c r="D6" i="1"/>
  <c r="E6" i="1"/>
  <c r="G12" i="1"/>
  <c r="G13" i="1"/>
  <c r="G14" i="1"/>
  <c r="G15" i="1"/>
  <c r="G16" i="1"/>
  <c r="G17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C12" i="1"/>
  <c r="D12" i="1"/>
  <c r="E12" i="1"/>
  <c r="D13" i="1"/>
  <c r="E13" i="1"/>
  <c r="C14" i="1"/>
  <c r="D14" i="1"/>
  <c r="E14" i="1"/>
  <c r="C15" i="1"/>
  <c r="D15" i="1"/>
  <c r="E15" i="1"/>
  <c r="D16" i="1"/>
  <c r="E16" i="1"/>
  <c r="D17" i="1"/>
  <c r="E17" i="1"/>
</calcChain>
</file>

<file path=xl/sharedStrings.xml><?xml version="1.0" encoding="utf-8"?>
<sst xmlns="http://schemas.openxmlformats.org/spreadsheetml/2006/main" count="30" uniqueCount="28">
  <si>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</si>
  <si>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</si>
  <si>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</si>
  <si>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</si>
  <si>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</si>
  <si>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</si>
  <si>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</si>
  <si>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</si>
  <si>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</si>
  <si>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</si>
  <si>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</si>
  <si>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</si>
  <si>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</si>
  <si>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</si>
  <si>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</si>
  <si>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</si>
  <si>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</si>
  <si>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</si>
  <si>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</si>
  <si>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</si>
  <si>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</si>
  <si>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</si>
  <si>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</si>
  <si>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</si>
  <si>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Фрукт по сезону (яблоки)</t>
  </si>
  <si>
    <t>338/М</t>
  </si>
  <si>
    <t>МБОУ  гимназия №4 им.Героя Советского Союза Кибизова А.Н.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</si>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</sst>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/>
    <xf numFmtId="2" fontId="4" fillId="2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2" fontId="4" fillId="2" borderId="16" xfId="0" applyNumberFormat="1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3" borderId="5" xfId="0" applyFont="1" applyFill="1" applyBorder="1"/>
    <xf numFmtId="0" fontId="4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46">
          <cell r="B46" t="str">
            <v>175/М</v>
          </cell>
          <cell r="C46" t="str">
            <v>Каша вязкая молочная из смеси круп</v>
          </cell>
          <cell r="D46">
            <v>200</v>
          </cell>
          <cell r="E46">
            <v>3.69</v>
          </cell>
          <cell r="F46">
            <v>3.94</v>
          </cell>
          <cell r="G46">
            <v>23.29</v>
          </cell>
          <cell r="H46">
            <v>143.79</v>
          </cell>
        </row>
        <row r="47">
          <cell r="B47">
            <v>486</v>
          </cell>
          <cell r="C47" t="str">
            <v>Пирог осетинский с картофелем и сыром твердых сортов</v>
          </cell>
          <cell r="D47">
            <v>100</v>
          </cell>
          <cell r="E47">
            <v>7.63</v>
          </cell>
          <cell r="F47">
            <v>8.16</v>
          </cell>
          <cell r="G47">
            <v>31.26</v>
          </cell>
          <cell r="H47">
            <v>232.42</v>
          </cell>
        </row>
        <row r="48">
          <cell r="B48" t="str">
            <v>382/М</v>
          </cell>
          <cell r="C48" t="str">
            <v>Какао на молоке</v>
          </cell>
          <cell r="D48">
            <v>200</v>
          </cell>
          <cell r="E48">
            <v>3.99</v>
          </cell>
          <cell r="F48">
            <v>3.17</v>
          </cell>
          <cell r="G48">
            <v>16.34</v>
          </cell>
          <cell r="H48">
            <v>111.18</v>
          </cell>
        </row>
        <row r="49">
          <cell r="E49">
            <v>2.25</v>
          </cell>
          <cell r="F49">
            <v>0.75</v>
          </cell>
          <cell r="G49">
            <v>31.5</v>
          </cell>
          <cell r="H49">
            <v>141.75</v>
          </cell>
        </row>
      </sheetData>
      <sheetData sheetId="1">
        <row r="56">
          <cell r="B56" t="str">
            <v>99/К</v>
          </cell>
        </row>
        <row r="57">
          <cell r="B57" t="str">
            <v>96/М</v>
          </cell>
          <cell r="C57" t="str">
            <v>Рассольник ленинградский со сметаной, 200/5</v>
          </cell>
          <cell r="D57">
            <v>205</v>
          </cell>
          <cell r="E57">
            <v>1.95</v>
          </cell>
          <cell r="F57">
            <v>3.06</v>
          </cell>
          <cell r="G57">
            <v>13.54</v>
          </cell>
          <cell r="H57">
            <v>90.08</v>
          </cell>
        </row>
        <row r="58">
          <cell r="C58" t="str">
            <v>Наггетсы из курицы</v>
          </cell>
          <cell r="D58">
            <v>90</v>
          </cell>
          <cell r="E58">
            <v>21.57</v>
          </cell>
          <cell r="F58">
            <v>9.0500000000000007</v>
          </cell>
          <cell r="G58">
            <v>3.46</v>
          </cell>
          <cell r="H58">
            <v>163.63999999999999</v>
          </cell>
        </row>
        <row r="59">
          <cell r="B59">
            <v>171</v>
          </cell>
          <cell r="C59" t="str">
            <v>Каша гречневая рассыпчатая с маслом сливочным (150/5)</v>
          </cell>
          <cell r="D59">
            <v>155</v>
          </cell>
          <cell r="E59">
            <v>6.34</v>
          </cell>
          <cell r="F59">
            <v>5.28</v>
          </cell>
          <cell r="G59">
            <v>28.62</v>
          </cell>
          <cell r="H59">
            <v>187.05</v>
          </cell>
        </row>
        <row r="60">
          <cell r="B60" t="str">
            <v>388/М</v>
          </cell>
          <cell r="C60" t="str">
            <v>Напиток из шиповника</v>
          </cell>
          <cell r="D60">
            <v>200</v>
          </cell>
          <cell r="E60">
            <v>0.53</v>
          </cell>
          <cell r="F60">
            <v>0.22</v>
          </cell>
          <cell r="G60">
            <v>18.600000000000001</v>
          </cell>
          <cell r="H60">
            <v>88.51</v>
          </cell>
        </row>
        <row r="61">
          <cell r="C61" t="str">
            <v>Хлеб пшеничный</v>
          </cell>
          <cell r="D61">
            <v>40</v>
          </cell>
          <cell r="E61">
            <v>3.16</v>
          </cell>
          <cell r="F61">
            <v>0.4</v>
          </cell>
          <cell r="G61">
            <v>19.32</v>
          </cell>
          <cell r="H61">
            <v>94</v>
          </cell>
        </row>
        <row r="62">
          <cell r="C62" t="str">
            <v>Хлеб ржано-пшеничный</v>
          </cell>
          <cell r="D62">
            <v>50</v>
          </cell>
          <cell r="E62">
            <v>3.3</v>
          </cell>
          <cell r="F62">
            <v>0.6</v>
          </cell>
          <cell r="G62">
            <v>19.829999999999998</v>
          </cell>
          <cell r="H62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0" t="s">
        <v>26</v>
      </c>
      <c r="C1" s="41"/>
      <c r="D1" s="42"/>
      <c r="E1" t="s">
        <v>20</v>
      </c>
      <c r="F1" s="7" t="s">
        <v>27</v>
      </c>
      <c r="I1" t="s">
        <v>0</v>
      </c>
      <c r="J1" s="39">
        <v>45700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22</v>
      </c>
      <c r="D3" s="5" t="s">
        <v>3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6.5" thickBot="1" x14ac:dyDescent="0.3">
      <c r="A4" s="1" t="s">
        <v>9</v>
      </c>
      <c r="B4" s="12" t="s">
        <v>10</v>
      </c>
      <c r="C4" s="8" t="str">
        <f>'[1]завтрак 09.2024 '!B46</f>
        <v>175/М</v>
      </c>
      <c r="D4" s="38" t="str">
        <f>'[1]завтрак 09.2024 '!C46</f>
        <v>Каша вязкая молочная из смеси круп</v>
      </c>
      <c r="E4" s="8">
        <f>'[1]завтрак 09.2024 '!D46</f>
        <v>200</v>
      </c>
      <c r="F4" s="11">
        <v>99</v>
      </c>
      <c r="G4" s="8">
        <f>'[1]завтрак 09.2024 '!H46</f>
        <v>143.79</v>
      </c>
      <c r="H4" s="8">
        <f>'[1]завтрак 09.2024 '!E46</f>
        <v>3.69</v>
      </c>
      <c r="I4" s="8">
        <f>'[1]завтрак 09.2024 '!F46</f>
        <v>3.94</v>
      </c>
      <c r="J4" s="8">
        <f>'[1]завтрак 09.2024 '!G46</f>
        <v>23.29</v>
      </c>
    </row>
    <row r="5" spans="1:10" ht="31.5" x14ac:dyDescent="0.25">
      <c r="A5" s="2"/>
      <c r="B5" s="12" t="s">
        <v>10</v>
      </c>
      <c r="C5" s="10">
        <f>'[1]завтрак 09.2024 '!B47</f>
        <v>486</v>
      </c>
      <c r="D5" s="38" t="str">
        <f>'[1]завтрак 09.2024 '!C47</f>
        <v>Пирог осетинский с картофелем и сыром твердых сортов</v>
      </c>
      <c r="E5" s="8">
        <f>'[1]завтрак 09.2024 '!D47</f>
        <v>100</v>
      </c>
      <c r="F5" s="13"/>
      <c r="G5" s="8">
        <f>'[1]завтрак 09.2024 '!H47</f>
        <v>232.42</v>
      </c>
      <c r="H5" s="8">
        <f>'[1]завтрак 09.2024 '!E47</f>
        <v>7.63</v>
      </c>
      <c r="I5" s="8">
        <f>'[1]завтрак 09.2024 '!F47</f>
        <v>8.16</v>
      </c>
      <c r="J5" s="8">
        <f>'[1]завтрак 09.2024 '!G47</f>
        <v>31.26</v>
      </c>
    </row>
    <row r="6" spans="1:10" ht="15.75" x14ac:dyDescent="0.25">
      <c r="A6" s="2"/>
      <c r="B6" s="14" t="s">
        <v>11</v>
      </c>
      <c r="C6" s="8" t="str">
        <f>'[1]завтрак 09.2024 '!B48</f>
        <v>382/М</v>
      </c>
      <c r="D6" s="38" t="str">
        <f>'[1]завтрак 09.2024 '!C48</f>
        <v>Какао на молоке</v>
      </c>
      <c r="E6" s="8">
        <f>'[1]завтрак 09.2024 '!D48</f>
        <v>200</v>
      </c>
      <c r="F6" s="13"/>
      <c r="G6" s="8">
        <f>'[1]завтрак 09.2024 '!H48</f>
        <v>111.18</v>
      </c>
      <c r="H6" s="8">
        <f>'[1]завтрак 09.2024 '!E48</f>
        <v>3.99</v>
      </c>
      <c r="I6" s="8">
        <f>'[1]завтрак 09.2024 '!F48</f>
        <v>3.17</v>
      </c>
      <c r="J6" s="8">
        <f>'[1]завтрак 09.2024 '!G48</f>
        <v>16.34</v>
      </c>
    </row>
    <row r="7" spans="1:10" ht="16.5" thickBot="1" x14ac:dyDescent="0.3">
      <c r="A7" s="2"/>
      <c r="B7" s="16" t="s">
        <v>18</v>
      </c>
      <c r="C7" s="8" t="s">
        <v>25</v>
      </c>
      <c r="D7" s="9" t="s">
        <v>24</v>
      </c>
      <c r="E7" s="8">
        <v>100</v>
      </c>
      <c r="F7" s="17"/>
      <c r="G7" s="8">
        <f>'[1]завтрак 09.2024 '!H49</f>
        <v>141.75</v>
      </c>
      <c r="H7" s="8">
        <f>'[1]завтрак 09.2024 '!E49</f>
        <v>2.25</v>
      </c>
      <c r="I7" s="8">
        <f>'[1]завтрак 09.2024 '!F49</f>
        <v>0.75</v>
      </c>
      <c r="J7" s="8">
        <f>'[1]завтрак 09.2024 '!G49</f>
        <v>31.5</v>
      </c>
    </row>
    <row r="8" spans="1:10" ht="16.5" thickBot="1" x14ac:dyDescent="0.3">
      <c r="A8" s="3"/>
      <c r="B8" s="16"/>
      <c r="C8" s="8"/>
      <c r="D8" s="9"/>
      <c r="E8" s="8"/>
      <c r="F8" s="17"/>
      <c r="G8" s="8"/>
      <c r="H8" s="8"/>
      <c r="I8" s="8"/>
      <c r="J8" s="8"/>
    </row>
    <row r="9" spans="1:10" ht="15.75" x14ac:dyDescent="0.25">
      <c r="A9" s="1" t="s">
        <v>12</v>
      </c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 ht="15.75" x14ac:dyDescent="0.25">
      <c r="A10" s="2"/>
      <c r="B10" s="24"/>
      <c r="C10" s="24"/>
      <c r="D10" s="25"/>
      <c r="E10" s="26"/>
      <c r="F10" s="13"/>
      <c r="G10" s="26"/>
      <c r="H10" s="26"/>
      <c r="I10" s="26"/>
      <c r="J10" s="27"/>
    </row>
    <row r="11" spans="1:10" ht="16.5" thickBot="1" x14ac:dyDescent="0.3">
      <c r="A11" s="3"/>
      <c r="B11" s="28"/>
      <c r="C11" s="28"/>
      <c r="D11" s="29"/>
      <c r="E11" s="30"/>
      <c r="F11" s="17"/>
      <c r="G11" s="30"/>
      <c r="H11" s="30"/>
      <c r="I11" s="30"/>
      <c r="J11" s="31"/>
    </row>
    <row r="12" spans="1:10" ht="31.5" x14ac:dyDescent="0.25">
      <c r="A12" s="2" t="s">
        <v>13</v>
      </c>
      <c r="B12" s="32" t="s">
        <v>14</v>
      </c>
      <c r="C12" s="26" t="str">
        <f>'[1]Обед 09.2024'!B57</f>
        <v>96/М</v>
      </c>
      <c r="D12" s="37" t="str">
        <f>'[1]Обед 09.2024'!C57</f>
        <v>Рассольник ленинградский со сметаной, 200/5</v>
      </c>
      <c r="E12" s="26">
        <f>'[1]Обед 09.2024'!D57</f>
        <v>205</v>
      </c>
      <c r="F12" s="13">
        <v>99</v>
      </c>
      <c r="G12" s="26">
        <f>'[1]Обед 09.2024'!H57</f>
        <v>90.08</v>
      </c>
      <c r="H12" s="26">
        <f>'[1]Обед 09.2024'!E57</f>
        <v>1.95</v>
      </c>
      <c r="I12" s="26">
        <f>'[1]Обед 09.2024'!F57</f>
        <v>3.06</v>
      </c>
      <c r="J12" s="27">
        <f>'[1]Обед 09.2024'!G57</f>
        <v>13.54</v>
      </c>
    </row>
    <row r="13" spans="1:10" ht="15.75" x14ac:dyDescent="0.25">
      <c r="A13" s="2"/>
      <c r="B13" s="32" t="s">
        <v>15</v>
      </c>
      <c r="C13" s="26"/>
      <c r="D13" s="37" t="str">
        <f>'[1]Обед 09.2024'!C58</f>
        <v>Наггетсы из курицы</v>
      </c>
      <c r="E13" s="26">
        <f>'[1]Обед 09.2024'!D58</f>
        <v>90</v>
      </c>
      <c r="F13" s="13"/>
      <c r="G13" s="26">
        <f>'[1]Обед 09.2024'!H58</f>
        <v>163.63999999999999</v>
      </c>
      <c r="H13" s="26">
        <f>'[1]Обед 09.2024'!E58</f>
        <v>21.57</v>
      </c>
      <c r="I13" s="26">
        <f>'[1]Обед 09.2024'!F58</f>
        <v>9.0500000000000007</v>
      </c>
      <c r="J13" s="27">
        <f>'[1]Обед 09.2024'!G58</f>
        <v>3.46</v>
      </c>
    </row>
    <row r="14" spans="1:10" ht="31.5" x14ac:dyDescent="0.25">
      <c r="A14" s="2"/>
      <c r="B14" s="32" t="s">
        <v>16</v>
      </c>
      <c r="C14" s="26">
        <f>'[1]Обед 09.2024'!B59</f>
        <v>171</v>
      </c>
      <c r="D14" s="37" t="str">
        <f>'[1]Обед 09.2024'!C59</f>
        <v>Каша гречневая рассыпчатая с маслом сливочным (150/5)</v>
      </c>
      <c r="E14" s="26">
        <f>'[1]Обед 09.2024'!D59</f>
        <v>155</v>
      </c>
      <c r="F14" s="13"/>
      <c r="G14" s="26">
        <f>'[1]Обед 09.2024'!H59</f>
        <v>187.05</v>
      </c>
      <c r="H14" s="26">
        <f>'[1]Обед 09.2024'!E59</f>
        <v>6.34</v>
      </c>
      <c r="I14" s="26">
        <f>'[1]Обед 09.2024'!F59</f>
        <v>5.28</v>
      </c>
      <c r="J14" s="27">
        <f>'[1]Обед 09.2024'!G59</f>
        <v>28.62</v>
      </c>
    </row>
    <row r="15" spans="1:10" ht="15.75" x14ac:dyDescent="0.25">
      <c r="A15" s="2"/>
      <c r="B15" s="32" t="s">
        <v>17</v>
      </c>
      <c r="C15" s="26" t="str">
        <f>'[1]Обед 09.2024'!B60</f>
        <v>388/М</v>
      </c>
      <c r="D15" s="37" t="str">
        <f>'[1]Обед 09.2024'!C60</f>
        <v>Напиток из шиповника</v>
      </c>
      <c r="E15" s="26">
        <f>'[1]Обед 09.2024'!D60</f>
        <v>200</v>
      </c>
      <c r="F15" s="13"/>
      <c r="G15" s="26">
        <f>'[1]Обед 09.2024'!H60</f>
        <v>88.51</v>
      </c>
      <c r="H15" s="26">
        <f>'[1]Обед 09.2024'!E60</f>
        <v>0.53</v>
      </c>
      <c r="I15" s="26">
        <f>'[1]Обед 09.2024'!F60</f>
        <v>0.22</v>
      </c>
      <c r="J15" s="27">
        <f>'[1]Обед 09.2024'!G60</f>
        <v>18.600000000000001</v>
      </c>
    </row>
    <row r="16" spans="1:10" ht="15.75" x14ac:dyDescent="0.25">
      <c r="A16" s="2"/>
      <c r="B16" s="32" t="s">
        <v>21</v>
      </c>
      <c r="C16" s="26"/>
      <c r="D16" s="37" t="str">
        <f>'[1]Обед 09.2024'!C61</f>
        <v>Хлеб пшеничный</v>
      </c>
      <c r="E16" s="26">
        <f>'[1]Обед 09.2024'!D61</f>
        <v>40</v>
      </c>
      <c r="F16" s="13"/>
      <c r="G16" s="26">
        <f>'[1]Обед 09.2024'!H61</f>
        <v>94</v>
      </c>
      <c r="H16" s="26">
        <f>'[1]Обед 09.2024'!E61</f>
        <v>3.16</v>
      </c>
      <c r="I16" s="26">
        <f>'[1]Обед 09.2024'!F61</f>
        <v>0.4</v>
      </c>
      <c r="J16" s="27">
        <f>'[1]Обед 09.2024'!G61</f>
        <v>19.32</v>
      </c>
    </row>
    <row r="17" spans="1:10" ht="15.75" x14ac:dyDescent="0.25">
      <c r="A17" s="2"/>
      <c r="B17" s="32" t="s">
        <v>19</v>
      </c>
      <c r="C17" s="26"/>
      <c r="D17" s="37" t="str">
        <f>'[1]Обед 09.2024'!C62</f>
        <v>Хлеб ржано-пшеничный</v>
      </c>
      <c r="E17" s="26">
        <f>'[1]Обед 09.2024'!D62</f>
        <v>50</v>
      </c>
      <c r="F17" s="13"/>
      <c r="G17" s="26">
        <f>'[1]Обед 09.2024'!H62</f>
        <v>99</v>
      </c>
      <c r="H17" s="26">
        <f>'[1]Обед 09.2024'!E62</f>
        <v>3.3</v>
      </c>
      <c r="I17" s="26">
        <f>'[1]Обед 09.2024'!F62</f>
        <v>0.6</v>
      </c>
      <c r="J17" s="27">
        <f>'[1]Обед 09.2024'!G62</f>
        <v>19.829999999999998</v>
      </c>
    </row>
    <row r="18" spans="1:10" ht="15.75" x14ac:dyDescent="0.25">
      <c r="A18" s="2"/>
      <c r="B18" s="33"/>
      <c r="C18" s="33"/>
      <c r="D18" s="34"/>
      <c r="E18" s="35"/>
      <c r="F18" s="15"/>
      <c r="G18" s="35"/>
      <c r="H18" s="35"/>
      <c r="I18" s="35"/>
      <c r="J18" s="36"/>
    </row>
    <row r="19" spans="1:10" ht="16.5" thickBot="1" x14ac:dyDescent="0.3">
      <c r="A19" s="3"/>
      <c r="B19" s="28"/>
      <c r="C19" s="28"/>
      <c r="D19" s="29"/>
      <c r="E19" s="30"/>
      <c r="F19" s="17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2025-02-07T10:58:47Z</dcterms:modified>
</cp:coreProperties>
</file>