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J4" i="1"/>
  <c r="J5" i="1"/>
  <c r="J6" i="1"/>
  <c r="J7" i="1"/>
  <c r="G13" i="1"/>
  <c r="G14" i="1"/>
  <c r="G15" i="1"/>
  <c r="G16" i="1"/>
  <c r="G17" i="1"/>
  <c r="G18" i="1"/>
  <c r="G19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3" i="1"/>
  <c r="D13" i="1"/>
  <c r="E13" i="1"/>
  <c r="C14" i="1"/>
  <c r="D14" i="1"/>
  <c r="E14" i="1"/>
  <c r="D15" i="1"/>
  <c r="E15" i="1"/>
  <c r="C16" i="1"/>
  <c r="D16" i="1"/>
  <c r="E16" i="1"/>
  <c r="C17" i="1"/>
  <c r="D17" i="1"/>
  <c r="E17" i="1"/>
  <c r="D18" i="1"/>
  <c r="E18" i="1"/>
  <c r="D19" i="1"/>
  <c r="E19" i="1"/>
  <c r="H4" i="1"/>
  <c r="I4" i="1"/>
  <c r="H5" i="1"/>
  <c r="I5" i="1"/>
  <c r="H6" i="1"/>
  <c r="I6" i="1"/>
  <c r="H7" i="1"/>
  <c r="I7" i="1"/>
  <c r="H8" i="1"/>
  <c r="I8" i="1"/>
  <c r="J8" i="1"/>
  <c r="C4" i="1"/>
  <c r="D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<sst xmlns="http://schemas.openxmlformats.org/spreadsheetml/2006/main" count="29" uniqueCount="28">
  <si>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</si>
  <si>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</si>
  <si>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</si>
  <si>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</si>
  <si>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</si>
  <si>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</si>
  <si>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</si>
  <si>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</si>
  <si>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</si>
  <si>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</si>
  <si>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</si>
  <si>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</si>
  <si>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</si>
  <si>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</si>
  <si>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</si>
  <si>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</si>
  <si>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</si>
  <si>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</si>
  <si>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</si>
  <si>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</si>
  <si>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</si>
  <si>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</si>
  <si>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</si>
  <si>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</si>
  <si>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</si>
  <si>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</si>
  <si>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</si>
  <si>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МБОУ гимназия №4 им.Героя советского Союза Кибизова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</si>
</sst>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2" fontId="4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6" fillId="2" borderId="20" xfId="2" applyNumberFormat="1" applyFont="1" applyFill="1" applyBorder="1" applyAlignment="1">
      <alignment horizontal="center" vertical="top"/>
    </xf>
    <xf numFmtId="0" fontId="8" fillId="0" borderId="4" xfId="0" applyFont="1" applyBorder="1"/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8" fillId="0" borderId="1" xfId="0" applyFont="1" applyBorder="1"/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1" fontId="8" fillId="2" borderId="9" xfId="0" applyNumberFormat="1" applyFont="1" applyFill="1" applyBorder="1" applyProtection="1">
      <protection locked="0"/>
    </xf>
    <xf numFmtId="0" fontId="8" fillId="2" borderId="18" xfId="0" applyFont="1" applyFill="1" applyBorder="1" applyProtection="1">
      <protection locked="0"/>
    </xf>
    <xf numFmtId="0" fontId="8" fillId="2" borderId="18" xfId="0" applyFont="1" applyFill="1" applyBorder="1" applyAlignment="1" applyProtection="1">
      <alignment wrapText="1"/>
      <protection locked="0"/>
    </xf>
    <xf numFmtId="1" fontId="8" fillId="2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Protection="1">
      <protection locked="0"/>
    </xf>
    <xf numFmtId="1" fontId="8" fillId="2" borderId="19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>
      <alignment vertical="center" wrapText="1"/>
    </xf>
    <xf numFmtId="1" fontId="6" fillId="2" borderId="20" xfId="2" applyNumberFormat="1" applyFont="1" applyFill="1" applyBorder="1" applyAlignment="1">
      <alignment vertical="top" wrapText="1"/>
    </xf>
    <xf numFmtId="1" fontId="7" fillId="2" borderId="1" xfId="0" applyNumberFormat="1" applyFont="1" applyFill="1" applyBorder="1" applyAlignment="1">
      <alignment vertical="center" wrapText="1"/>
    </xf>
    <xf numFmtId="1" fontId="8" fillId="2" borderId="20" xfId="2" applyNumberFormat="1" applyFont="1" applyFill="1" applyBorder="1" applyAlignment="1">
      <alignment vertical="top" wrapText="1"/>
    </xf>
    <xf numFmtId="1" fontId="8" fillId="2" borderId="1" xfId="0" applyNumberFormat="1" applyFont="1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51">
          <cell r="B51">
            <v>356</v>
          </cell>
          <cell r="C51" t="str">
            <v>Купаты куриные</v>
          </cell>
          <cell r="D51">
            <v>90</v>
          </cell>
          <cell r="E51">
            <v>17.28</v>
          </cell>
          <cell r="F51">
            <v>14.9</v>
          </cell>
          <cell r="G51">
            <v>0.24</v>
          </cell>
        </row>
        <row r="52">
          <cell r="B52" t="str">
            <v>415/К</v>
          </cell>
          <cell r="C52" t="str">
            <v xml:space="preserve">Рис припущенный с овощами                  </v>
          </cell>
          <cell r="D52">
            <v>150</v>
          </cell>
          <cell r="E52">
            <v>3.47</v>
          </cell>
          <cell r="F52">
            <v>3.45</v>
          </cell>
          <cell r="G52">
            <v>31.61</v>
          </cell>
        </row>
        <row r="53">
          <cell r="B53" t="str">
            <v>376/М</v>
          </cell>
          <cell r="C53" t="str">
            <v>Чай с сахаром</v>
          </cell>
          <cell r="D53">
            <v>200</v>
          </cell>
          <cell r="G53">
            <v>11.09</v>
          </cell>
        </row>
        <row r="54">
          <cell r="C54" t="str">
            <v>Хлеб пшеничный</v>
          </cell>
          <cell r="D54">
            <v>30</v>
          </cell>
          <cell r="E54">
            <v>2.37</v>
          </cell>
          <cell r="F54">
            <v>0.3</v>
          </cell>
          <cell r="G54">
            <v>14.49</v>
          </cell>
        </row>
        <row r="55">
          <cell r="B55" t="str">
            <v>338/М</v>
          </cell>
          <cell r="C55" t="str">
            <v>Фрукт по сезону (груша)</v>
          </cell>
          <cell r="D55">
            <v>100</v>
          </cell>
          <cell r="E55">
            <v>0.4</v>
          </cell>
          <cell r="F55">
            <v>0.3</v>
          </cell>
          <cell r="G55">
            <v>10.3</v>
          </cell>
        </row>
      </sheetData>
      <sheetData sheetId="1">
        <row r="64">
          <cell r="B64" t="str">
            <v>55/М</v>
          </cell>
          <cell r="C64" t="str">
            <v>Салат из свеклы с соленым огурцом</v>
          </cell>
          <cell r="D64">
            <v>60</v>
          </cell>
          <cell r="E64">
            <v>0.75</v>
          </cell>
          <cell r="F64">
            <v>5.0599999999999996</v>
          </cell>
          <cell r="G64">
            <v>3.72</v>
          </cell>
          <cell r="H64">
            <v>63.85</v>
          </cell>
        </row>
        <row r="65">
          <cell r="B65" t="str">
            <v>88/М</v>
          </cell>
          <cell r="C65" t="str">
            <v>Щи из капусты с картофелем и сметаной, 200/5</v>
          </cell>
          <cell r="D65">
            <v>205</v>
          </cell>
          <cell r="E65">
            <v>2.0099999999999998</v>
          </cell>
          <cell r="F65">
            <v>4.01</v>
          </cell>
          <cell r="G65">
            <v>9.48</v>
          </cell>
          <cell r="H65">
            <v>82.6</v>
          </cell>
        </row>
        <row r="66">
          <cell r="C66" t="str">
            <v>Купаты куриные</v>
          </cell>
          <cell r="D66">
            <v>90</v>
          </cell>
          <cell r="E66">
            <v>17.28</v>
          </cell>
          <cell r="F66">
            <v>14.9</v>
          </cell>
          <cell r="G66">
            <v>0.24</v>
          </cell>
          <cell r="H66">
            <v>244.5</v>
          </cell>
        </row>
        <row r="67">
          <cell r="B67" t="str">
            <v>415/К</v>
          </cell>
          <cell r="C67" t="str">
            <v xml:space="preserve">Рис припущенный с овощами                  </v>
          </cell>
          <cell r="D67">
            <v>150</v>
          </cell>
          <cell r="E67">
            <v>3.47</v>
          </cell>
          <cell r="F67">
            <v>3.45</v>
          </cell>
          <cell r="G67">
            <v>31.61</v>
          </cell>
          <cell r="H67">
            <v>171.57</v>
          </cell>
        </row>
        <row r="68">
          <cell r="B68" t="str">
            <v>342/М</v>
          </cell>
          <cell r="C68" t="str">
            <v>Компот из свежих яблок</v>
          </cell>
          <cell r="D68">
            <v>200</v>
          </cell>
          <cell r="E68">
            <v>0.16</v>
          </cell>
          <cell r="F68">
            <v>0.16</v>
          </cell>
          <cell r="G68">
            <v>14.9</v>
          </cell>
          <cell r="H68">
            <v>62.69</v>
          </cell>
        </row>
        <row r="69">
          <cell r="C69" t="str">
            <v>Хлеб пшеничный</v>
          </cell>
          <cell r="D69">
            <v>40</v>
          </cell>
          <cell r="E69">
            <v>3.16</v>
          </cell>
          <cell r="F69">
            <v>0.4</v>
          </cell>
          <cell r="G69">
            <v>19.32</v>
          </cell>
          <cell r="H69">
            <v>94</v>
          </cell>
        </row>
        <row r="70">
          <cell r="C70" t="str">
            <v>Хлеб ржано-пшеничный</v>
          </cell>
          <cell r="D70">
            <v>50</v>
          </cell>
          <cell r="E70">
            <v>3.3</v>
          </cell>
          <cell r="F70">
            <v>0.6</v>
          </cell>
          <cell r="G70">
            <v>19.829999999999998</v>
          </cell>
          <cell r="H70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5" t="s">
        <v>27</v>
      </c>
      <c r="C1" s="53"/>
      <c r="D1" s="54"/>
      <c r="E1" t="s">
        <v>21</v>
      </c>
      <c r="F1" s="19" t="s">
        <v>26</v>
      </c>
      <c r="I1" t="s">
        <v>0</v>
      </c>
      <c r="J1" s="52">
        <v>45699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6.5" thickBot="1" x14ac:dyDescent="0.3">
      <c r="A4" s="3" t="s">
        <v>9</v>
      </c>
      <c r="B4" s="4" t="str">
        <f>$B$5</f>
        <v>гор.блюдо</v>
      </c>
      <c r="C4" s="32">
        <f>'[1]завтрак 09.2024 '!B51</f>
        <v>356</v>
      </c>
      <c r="D4" s="47" t="str">
        <f>'[1]завтрак 09.2024 '!C51</f>
        <v>Купаты куриные</v>
      </c>
      <c r="E4" s="32">
        <f>'[1]завтрак 09.2024 '!D51</f>
        <v>90</v>
      </c>
      <c r="F4" s="30">
        <v>99</v>
      </c>
      <c r="G4" s="32">
        <v>52</v>
      </c>
      <c r="H4" s="32">
        <f>'[1]завтрак 09.2024 '!E51</f>
        <v>17.28</v>
      </c>
      <c r="I4" s="32">
        <f>'[1]завтрак 09.2024 '!F51</f>
        <v>14.9</v>
      </c>
      <c r="J4" s="32">
        <f>'[1]завтрак 09.2024 '!G51</f>
        <v>0.24</v>
      </c>
    </row>
    <row r="5" spans="1:10" ht="15.75" x14ac:dyDescent="0.25">
      <c r="A5" s="6"/>
      <c r="B5" s="4" t="s">
        <v>10</v>
      </c>
      <c r="C5" s="33" t="str">
        <f>'[1]завтрак 09.2024 '!B52</f>
        <v>415/К</v>
      </c>
      <c r="D5" s="48" t="str">
        <f>'[1]завтрак 09.2024 '!C52</f>
        <v xml:space="preserve">Рис припущенный с овощами                  </v>
      </c>
      <c r="E5" s="32">
        <f>'[1]завтрак 09.2024 '!D52</f>
        <v>150</v>
      </c>
      <c r="F5" s="21"/>
      <c r="G5" s="32">
        <v>259</v>
      </c>
      <c r="H5" s="32">
        <f>'[1]завтрак 09.2024 '!E52</f>
        <v>3.47</v>
      </c>
      <c r="I5" s="32">
        <f>'[1]завтрак 09.2024 '!F52</f>
        <v>3.45</v>
      </c>
      <c r="J5" s="32">
        <f>'[1]завтрак 09.2024 '!G52</f>
        <v>31.61</v>
      </c>
    </row>
    <row r="6" spans="1:10" ht="15.75" x14ac:dyDescent="0.25">
      <c r="A6" s="6"/>
      <c r="B6" s="1" t="s">
        <v>11</v>
      </c>
      <c r="C6" s="32" t="str">
        <f>'[1]завтрак 09.2024 '!B53</f>
        <v>376/М</v>
      </c>
      <c r="D6" s="47" t="str">
        <f>'[1]завтрак 09.2024 '!C53</f>
        <v>Чай с сахаром</v>
      </c>
      <c r="E6" s="32">
        <f>'[1]завтрак 09.2024 '!D53</f>
        <v>200</v>
      </c>
      <c r="F6" s="21"/>
      <c r="G6" s="32">
        <v>46</v>
      </c>
      <c r="H6" s="32">
        <f>'[1]завтрак 09.2024 '!E53</f>
        <v>0</v>
      </c>
      <c r="I6" s="32">
        <f>'[1]завтрак 09.2024 '!F53</f>
        <v>0</v>
      </c>
      <c r="J6" s="32">
        <f>'[1]завтрак 09.2024 '!G53</f>
        <v>11.09</v>
      </c>
    </row>
    <row r="7" spans="1:10" ht="16.5" thickBot="1" x14ac:dyDescent="0.3">
      <c r="A7" s="6"/>
      <c r="B7" s="1" t="s">
        <v>22</v>
      </c>
      <c r="C7" s="31"/>
      <c r="D7" s="47" t="str">
        <f>'[1]завтрак 09.2024 '!C54</f>
        <v>Хлеб пшеничный</v>
      </c>
      <c r="E7" s="32">
        <f>'[1]завтрак 09.2024 '!D54</f>
        <v>30</v>
      </c>
      <c r="F7" s="21"/>
      <c r="G7" s="32">
        <v>94</v>
      </c>
      <c r="H7" s="32">
        <f>'[1]завтрак 09.2024 '!E54</f>
        <v>2.37</v>
      </c>
      <c r="I7" s="32">
        <f>'[1]завтрак 09.2024 '!F54</f>
        <v>0.3</v>
      </c>
      <c r="J7" s="32">
        <f>'[1]завтрак 09.2024 '!G54</f>
        <v>14.49</v>
      </c>
    </row>
    <row r="8" spans="1:10" ht="15.75" x14ac:dyDescent="0.25">
      <c r="A8" s="6"/>
      <c r="B8" s="4" t="s">
        <v>19</v>
      </c>
      <c r="C8" s="32" t="str">
        <f>'[1]завтрак 09.2024 '!B55</f>
        <v>338/М</v>
      </c>
      <c r="D8" s="47" t="str">
        <f>'[1]завтрак 09.2024 '!C55</f>
        <v>Фрукт по сезону (груша)</v>
      </c>
      <c r="E8" s="32">
        <f>'[1]завтрак 09.2024 '!D55</f>
        <v>100</v>
      </c>
      <c r="F8" s="23"/>
      <c r="G8" s="32">
        <v>47</v>
      </c>
      <c r="H8" s="32">
        <f>'[1]завтрак 09.2024 '!E55</f>
        <v>0.4</v>
      </c>
      <c r="I8" s="32">
        <f>'[1]завтрак 09.2024 '!F55</f>
        <v>0.3</v>
      </c>
      <c r="J8" s="32">
        <f>'[1]завтрак 09.2024 '!G55</f>
        <v>10.3</v>
      </c>
    </row>
    <row r="9" spans="1:10" ht="16.5" thickBot="1" x14ac:dyDescent="0.3">
      <c r="A9" s="7"/>
      <c r="B9" s="8"/>
      <c r="C9" s="29"/>
      <c r="D9" s="28"/>
      <c r="E9" s="27"/>
      <c r="F9" s="22"/>
      <c r="G9" s="27"/>
      <c r="H9" s="27"/>
      <c r="I9" s="27"/>
      <c r="J9" s="27"/>
    </row>
    <row r="10" spans="1:10" x14ac:dyDescent="0.25">
      <c r="A10" s="3" t="s">
        <v>12</v>
      </c>
      <c r="B10" s="9" t="s">
        <v>19</v>
      </c>
      <c r="C10" s="5"/>
      <c r="D10" s="24"/>
      <c r="E10" s="13"/>
      <c r="F10" s="20"/>
      <c r="G10" s="13"/>
      <c r="H10" s="13"/>
      <c r="I10" s="13"/>
      <c r="J10" s="14"/>
    </row>
    <row r="11" spans="1:10" x14ac:dyDescent="0.25">
      <c r="A11" s="6"/>
      <c r="B11" s="2"/>
      <c r="C11" s="2"/>
      <c r="D11" s="25"/>
      <c r="E11" s="15"/>
      <c r="F11" s="21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6"/>
      <c r="E12" s="17"/>
      <c r="F12" s="22"/>
      <c r="G12" s="17"/>
      <c r="H12" s="17"/>
      <c r="I12" s="17"/>
      <c r="J12" s="18"/>
    </row>
    <row r="13" spans="1:10" ht="15.75" x14ac:dyDescent="0.25">
      <c r="A13" s="6" t="s">
        <v>13</v>
      </c>
      <c r="B13" s="34" t="s">
        <v>14</v>
      </c>
      <c r="C13" s="35" t="str">
        <f>'[1]Обед 09.2024'!B64</f>
        <v>55/М</v>
      </c>
      <c r="D13" s="49" t="str">
        <f>'[1]Обед 09.2024'!C64</f>
        <v>Салат из свеклы с соленым огурцом</v>
      </c>
      <c r="E13" s="35">
        <f>'[1]Обед 09.2024'!D64</f>
        <v>60</v>
      </c>
      <c r="F13" s="36">
        <v>99</v>
      </c>
      <c r="G13" s="35">
        <f>'[1]Обед 09.2024'!H64</f>
        <v>63.85</v>
      </c>
      <c r="H13" s="35">
        <f>'[1]Обед 09.2024'!E64</f>
        <v>0.75</v>
      </c>
      <c r="I13" s="35">
        <f>'[1]Обед 09.2024'!F64</f>
        <v>5.0599999999999996</v>
      </c>
      <c r="J13" s="37">
        <f>'[1]Обед 09.2024'!G64</f>
        <v>3.72</v>
      </c>
    </row>
    <row r="14" spans="1:10" ht="31.5" x14ac:dyDescent="0.25">
      <c r="A14" s="6"/>
      <c r="B14" s="38" t="s">
        <v>15</v>
      </c>
      <c r="C14" s="39" t="str">
        <f>'[1]Обед 09.2024'!B65</f>
        <v>88/М</v>
      </c>
      <c r="D14" s="50" t="str">
        <f>'[1]Обед 09.2024'!C65</f>
        <v>Щи из капусты с картофелем и сметаной, 200/5</v>
      </c>
      <c r="E14" s="39">
        <f>'[1]Обед 09.2024'!D65</f>
        <v>205</v>
      </c>
      <c r="F14" s="40"/>
      <c r="G14" s="39">
        <f>'[1]Обед 09.2024'!H65</f>
        <v>82.6</v>
      </c>
      <c r="H14" s="39">
        <f>'[1]Обед 09.2024'!E65</f>
        <v>2.0099999999999998</v>
      </c>
      <c r="I14" s="39">
        <f>'[1]Обед 09.2024'!F65</f>
        <v>4.01</v>
      </c>
      <c r="J14" s="41">
        <f>'[1]Обед 09.2024'!G65</f>
        <v>9.48</v>
      </c>
    </row>
    <row r="15" spans="1:10" ht="15.75" x14ac:dyDescent="0.25">
      <c r="A15" s="6"/>
      <c r="B15" s="38" t="s">
        <v>16</v>
      </c>
      <c r="C15" s="39"/>
      <c r="D15" s="51" t="str">
        <f>'[1]Обед 09.2024'!C66</f>
        <v>Купаты куриные</v>
      </c>
      <c r="E15" s="39">
        <f>'[1]Обед 09.2024'!D66</f>
        <v>90</v>
      </c>
      <c r="F15" s="40"/>
      <c r="G15" s="39">
        <f>'[1]Обед 09.2024'!H66</f>
        <v>244.5</v>
      </c>
      <c r="H15" s="39">
        <f>'[1]Обед 09.2024'!E66</f>
        <v>17.28</v>
      </c>
      <c r="I15" s="39">
        <f>'[1]Обед 09.2024'!F66</f>
        <v>14.9</v>
      </c>
      <c r="J15" s="41">
        <f>'[1]Обед 09.2024'!G66</f>
        <v>0.24</v>
      </c>
    </row>
    <row r="16" spans="1:10" ht="15.75" x14ac:dyDescent="0.25">
      <c r="A16" s="6"/>
      <c r="B16" s="38" t="s">
        <v>17</v>
      </c>
      <c r="C16" s="39" t="str">
        <f>'[1]Обед 09.2024'!B67</f>
        <v>415/К</v>
      </c>
      <c r="D16" s="51" t="str">
        <f>'[1]Обед 09.2024'!C67</f>
        <v xml:space="preserve">Рис припущенный с овощами                  </v>
      </c>
      <c r="E16" s="39">
        <f>'[1]Обед 09.2024'!D67</f>
        <v>150</v>
      </c>
      <c r="F16" s="40"/>
      <c r="G16" s="39">
        <f>'[1]Обед 09.2024'!H67</f>
        <v>171.57</v>
      </c>
      <c r="H16" s="39">
        <f>'[1]Обед 09.2024'!E67</f>
        <v>3.47</v>
      </c>
      <c r="I16" s="39">
        <f>'[1]Обед 09.2024'!F67</f>
        <v>3.45</v>
      </c>
      <c r="J16" s="41">
        <f>'[1]Обед 09.2024'!G67</f>
        <v>31.61</v>
      </c>
    </row>
    <row r="17" spans="1:10" ht="15.75" x14ac:dyDescent="0.25">
      <c r="A17" s="6"/>
      <c r="B17" s="38" t="s">
        <v>18</v>
      </c>
      <c r="C17" s="39" t="str">
        <f>'[1]Обед 09.2024'!B68</f>
        <v>342/М</v>
      </c>
      <c r="D17" s="51" t="str">
        <f>'[1]Обед 09.2024'!C68</f>
        <v>Компот из свежих яблок</v>
      </c>
      <c r="E17" s="39">
        <f>'[1]Обед 09.2024'!D68</f>
        <v>200</v>
      </c>
      <c r="F17" s="40"/>
      <c r="G17" s="39">
        <f>'[1]Обед 09.2024'!H68</f>
        <v>62.69</v>
      </c>
      <c r="H17" s="39">
        <f>'[1]Обед 09.2024'!E68</f>
        <v>0.16</v>
      </c>
      <c r="I17" s="39">
        <f>'[1]Обед 09.2024'!F68</f>
        <v>0.16</v>
      </c>
      <c r="J17" s="41">
        <f>'[1]Обед 09.2024'!G68</f>
        <v>14.9</v>
      </c>
    </row>
    <row r="18" spans="1:10" ht="15.75" x14ac:dyDescent="0.25">
      <c r="A18" s="6"/>
      <c r="B18" s="38" t="s">
        <v>23</v>
      </c>
      <c r="C18" s="39"/>
      <c r="D18" s="51" t="str">
        <f>'[1]Обед 09.2024'!C69</f>
        <v>Хлеб пшеничный</v>
      </c>
      <c r="E18" s="39">
        <f>'[1]Обед 09.2024'!D69</f>
        <v>40</v>
      </c>
      <c r="F18" s="40"/>
      <c r="G18" s="39">
        <f>'[1]Обед 09.2024'!H69</f>
        <v>94</v>
      </c>
      <c r="H18" s="39">
        <f>'[1]Обед 09.2024'!E69</f>
        <v>3.16</v>
      </c>
      <c r="I18" s="39">
        <f>'[1]Обед 09.2024'!F69</f>
        <v>0.4</v>
      </c>
      <c r="J18" s="41">
        <f>'[1]Обед 09.2024'!G69</f>
        <v>19.32</v>
      </c>
    </row>
    <row r="19" spans="1:10" ht="15.75" x14ac:dyDescent="0.25">
      <c r="A19" s="6"/>
      <c r="B19" s="38" t="s">
        <v>20</v>
      </c>
      <c r="C19" s="39"/>
      <c r="D19" s="51" t="str">
        <f>'[1]Обед 09.2024'!C70</f>
        <v>Хлеб ржано-пшеничный</v>
      </c>
      <c r="E19" s="39">
        <f>'[1]Обед 09.2024'!D70</f>
        <v>50</v>
      </c>
      <c r="F19" s="40"/>
      <c r="G19" s="39">
        <f>'[1]Обед 09.2024'!H70</f>
        <v>99</v>
      </c>
      <c r="H19" s="39">
        <f>'[1]Обед 09.2024'!E70</f>
        <v>3.3</v>
      </c>
      <c r="I19" s="39">
        <f>'[1]Обед 09.2024'!F70</f>
        <v>0.6</v>
      </c>
      <c r="J19" s="41">
        <f>'[1]Обед 09.2024'!G70</f>
        <v>19.829999999999998</v>
      </c>
    </row>
    <row r="20" spans="1:10" ht="15.75" x14ac:dyDescent="0.25">
      <c r="A20" s="6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7"/>
      <c r="B21" s="8"/>
      <c r="C21" s="8"/>
      <c r="D21" s="26"/>
      <c r="E21" s="17"/>
      <c r="F21" s="22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2025-02-07T10:48:20Z</dcterms:modified>
</cp:coreProperties>
</file>