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G5" i="1"/>
  <c r="H5" i="1"/>
  <c r="I5" i="1"/>
  <c r="J5" i="1"/>
  <c r="B6" i="1"/>
  <c r="C6" i="1"/>
  <c r="D6" i="1"/>
  <c r="E6" i="1"/>
  <c r="G6" i="1"/>
  <c r="H6" i="1"/>
  <c r="I6" i="1"/>
  <c r="J6" i="1"/>
  <c r="B7" i="1"/>
  <c r="D7" i="1"/>
  <c r="E7" i="1"/>
  <c r="G7" i="1"/>
  <c r="H7" i="1"/>
  <c r="I7" i="1"/>
  <c r="J7" i="1"/>
  <c r="B8" i="1"/>
  <c r="C8" i="1"/>
  <c r="D8" i="1"/>
  <c r="E8" i="1"/>
  <c r="G8" i="1"/>
  <c r="H8" i="1"/>
  <c r="I8" i="1"/>
  <c r="J8" i="1"/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<sst xmlns="http://schemas.openxmlformats.org/spreadsheetml/2006/main" count="24" uniqueCount="24">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</sst>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11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</row>
      </sheetData>
      <sheetData sheetId="1">
        <row r="25">
          <cell r="E25">
            <v>1.1000000000000001</v>
          </cell>
        </row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>
        <row r="82">
          <cell r="B82" t="str">
            <v>49/М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16/М</v>
          </cell>
          <cell r="D4" t="str">
            <v>Ветчина</v>
          </cell>
          <cell r="E4">
            <v>15</v>
          </cell>
          <cell r="F4">
            <v>89</v>
          </cell>
          <cell r="G4">
            <v>38.4</v>
          </cell>
          <cell r="H4">
            <v>1.94</v>
          </cell>
          <cell r="I4">
            <v>3.27</v>
          </cell>
          <cell r="J4">
            <v>0.28999999999999998</v>
          </cell>
        </row>
        <row r="5">
          <cell r="B5" t="str">
            <v>гор.блюдо</v>
          </cell>
          <cell r="C5" t="str">
            <v>173/М</v>
          </cell>
          <cell r="D5" t="str">
            <v>Каша вязкая молочная из овсяных хлопьев с ягодами</v>
          </cell>
          <cell r="E5">
            <v>200</v>
          </cell>
          <cell r="G5">
            <v>232.05</v>
          </cell>
          <cell r="H5">
            <v>6.96</v>
          </cell>
          <cell r="I5">
            <v>7.42</v>
          </cell>
          <cell r="J5">
            <v>34.68</v>
          </cell>
        </row>
        <row r="6">
          <cell r="B6" t="str">
            <v>гор.напиток</v>
          </cell>
          <cell r="C6" t="str">
            <v>382/М</v>
          </cell>
          <cell r="D6" t="str">
            <v>Какао на молоке</v>
          </cell>
          <cell r="E6">
            <v>200</v>
          </cell>
          <cell r="G6">
            <v>111.18</v>
          </cell>
          <cell r="H6">
            <v>3.99</v>
          </cell>
          <cell r="I6">
            <v>3.17</v>
          </cell>
          <cell r="J6">
            <v>16.34</v>
          </cell>
        </row>
        <row r="7">
          <cell r="B7" t="str">
            <v>хлеб</v>
          </cell>
          <cell r="D7" t="str">
            <v>Хлеб пшеничный</v>
          </cell>
          <cell r="E7">
            <v>40</v>
          </cell>
          <cell r="G7">
            <v>94</v>
          </cell>
          <cell r="H7">
            <v>3.16</v>
          </cell>
          <cell r="I7">
            <v>0.4</v>
          </cell>
          <cell r="J7">
            <v>19.32</v>
          </cell>
        </row>
        <row r="8">
          <cell r="B8" t="str">
            <v>фрукты</v>
          </cell>
          <cell r="C8" t="str">
            <v>338/М</v>
          </cell>
          <cell r="D8" t="str">
            <v>Фрукт по сезону (банан)</v>
          </cell>
          <cell r="E8">
            <v>150</v>
          </cell>
          <cell r="G8">
            <v>141.75</v>
          </cell>
          <cell r="H8">
            <v>2.25</v>
          </cell>
          <cell r="I8">
            <v>0.75</v>
          </cell>
          <cell r="J8">
            <v>31.5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23</v>
      </c>
      <c r="C1" s="47"/>
      <c r="D1" s="48"/>
      <c r="E1" t="s">
        <v>19</v>
      </c>
      <c r="F1" s="7"/>
      <c r="I1" t="s">
        <v>0</v>
      </c>
      <c r="J1" s="8">
        <v>45653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 t="str">
        <f>'[2]1'!B4</f>
        <v>гор.блюдо</v>
      </c>
      <c r="C4" s="9" t="str">
        <f>'[2]1'!C4</f>
        <v>16/М</v>
      </c>
      <c r="D4" s="10" t="str">
        <f>'[2]1'!D4</f>
        <v>Ветчина</v>
      </c>
      <c r="E4" s="9">
        <f>'[2]1'!E4</f>
        <v>15</v>
      </c>
      <c r="F4" s="14">
        <f>'[2]1'!F4</f>
        <v>89</v>
      </c>
      <c r="G4" s="9">
        <f>'[2]1'!G4</f>
        <v>38.4</v>
      </c>
      <c r="H4" s="9">
        <f>'[2]1'!H4</f>
        <v>1.94</v>
      </c>
      <c r="I4" s="9">
        <f>'[2]1'!I4</f>
        <v>3.27</v>
      </c>
      <c r="J4" s="9">
        <f>'[2]1'!J4</f>
        <v>0.28999999999999998</v>
      </c>
    </row>
    <row r="5" spans="1:10" ht="31.5" x14ac:dyDescent="0.25">
      <c r="A5" s="2"/>
      <c r="B5" s="15" t="str">
        <f>'[2]1'!B5</f>
        <v>гор.блюдо</v>
      </c>
      <c r="C5" s="9" t="str">
        <f>'[2]1'!C5</f>
        <v>173/М</v>
      </c>
      <c r="D5" s="10" t="str">
        <f>'[2]1'!D5</f>
        <v>Каша вязкая молочная из овсяных хлопьев с ягодами</v>
      </c>
      <c r="E5" s="9">
        <f>'[2]1'!E5</f>
        <v>200</v>
      </c>
      <c r="F5" s="16"/>
      <c r="G5" s="9">
        <f>'[2]1'!G5</f>
        <v>232.05</v>
      </c>
      <c r="H5" s="9">
        <f>'[2]1'!H5</f>
        <v>6.96</v>
      </c>
      <c r="I5" s="9">
        <f>'[2]1'!I5</f>
        <v>7.42</v>
      </c>
      <c r="J5" s="9">
        <f>'[2]1'!J5</f>
        <v>34.68</v>
      </c>
    </row>
    <row r="6" spans="1:10" ht="16.5" thickBot="1" x14ac:dyDescent="0.3">
      <c r="A6" s="2"/>
      <c r="B6" s="15" t="str">
        <f>'[2]1'!B6</f>
        <v>гор.напиток</v>
      </c>
      <c r="C6" s="11" t="str">
        <f>'[2]1'!C6</f>
        <v>382/М</v>
      </c>
      <c r="D6" s="10" t="str">
        <f>'[2]1'!D6</f>
        <v>Какао на молоке</v>
      </c>
      <c r="E6" s="9">
        <f>'[2]1'!E6</f>
        <v>200</v>
      </c>
      <c r="F6" s="16"/>
      <c r="G6" s="9">
        <f>'[2]1'!G6</f>
        <v>111.18</v>
      </c>
      <c r="H6" s="9">
        <f>'[2]1'!H6</f>
        <v>3.99</v>
      </c>
      <c r="I6" s="9">
        <f>'[2]1'!I6</f>
        <v>3.17</v>
      </c>
      <c r="J6" s="9">
        <f>'[2]1'!J6</f>
        <v>16.34</v>
      </c>
    </row>
    <row r="7" spans="1:10" ht="15.75" x14ac:dyDescent="0.25">
      <c r="A7" s="2"/>
      <c r="B7" s="17" t="str">
        <f>'[2]1'!B7</f>
        <v>хлеб</v>
      </c>
      <c r="C7" s="9"/>
      <c r="D7" s="10" t="str">
        <f>'[2]1'!D7</f>
        <v>Хлеб пшеничный</v>
      </c>
      <c r="E7" s="9">
        <f>'[2]1'!E7</f>
        <v>40</v>
      </c>
      <c r="F7" s="16"/>
      <c r="G7" s="9">
        <f>'[2]1'!G7</f>
        <v>94</v>
      </c>
      <c r="H7" s="9">
        <f>'[2]1'!H7</f>
        <v>3.16</v>
      </c>
      <c r="I7" s="9">
        <f>'[2]1'!I7</f>
        <v>0.4</v>
      </c>
      <c r="J7" s="9">
        <f>'[2]1'!J7</f>
        <v>19.32</v>
      </c>
    </row>
    <row r="8" spans="1:10" ht="16.5" thickBot="1" x14ac:dyDescent="0.3">
      <c r="A8" s="2"/>
      <c r="B8" s="18" t="str">
        <f>'[2]1'!B8</f>
        <v>фрукты</v>
      </c>
      <c r="C8" s="11" t="str">
        <f>'[2]1'!C8</f>
        <v>338/М</v>
      </c>
      <c r="D8" s="10" t="str">
        <f>'[2]1'!D8</f>
        <v>Фрукт по сезону (банан)</v>
      </c>
      <c r="E8" s="9">
        <f>'[2]1'!E8</f>
        <v>150</v>
      </c>
      <c r="F8" s="19"/>
      <c r="G8" s="9">
        <f>'[2]1'!G8</f>
        <v>141.75</v>
      </c>
      <c r="H8" s="9">
        <f>'[2]1'!H8</f>
        <v>2.25</v>
      </c>
      <c r="I8" s="9">
        <f>'[2]1'!I8</f>
        <v>0.75</v>
      </c>
      <c r="J8" s="9">
        <f>'[2]1'!J8</f>
        <v>31.5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15.75" x14ac:dyDescent="0.25">
      <c r="A13" s="2" t="s">
        <v>11</v>
      </c>
      <c r="B13" s="36" t="s">
        <v>12</v>
      </c>
      <c r="C13" s="37" t="str">
        <f>'[1]Обед 09.2024'!B96</f>
        <v>75М</v>
      </c>
      <c r="D13" s="38" t="str">
        <f>'[1]Обед 09.2024'!C96</f>
        <v>Икра свекольная</v>
      </c>
      <c r="E13" s="39">
        <f>'[1]Обед 09.2024'!D96</f>
        <v>60</v>
      </c>
      <c r="F13" s="40">
        <v>89</v>
      </c>
      <c r="G13" s="39">
        <f>'[1]Обед 09.2024'!H96</f>
        <v>75.180000000000007</v>
      </c>
      <c r="H13" s="39">
        <f>'[1]Обед 09.2024'!E96</f>
        <v>1.66</v>
      </c>
      <c r="I13" s="39">
        <f>'[1]Обед 09.2024'!F96</f>
        <v>4.5</v>
      </c>
      <c r="J13" s="41">
        <f>'[1]Обед 09.2024'!G96</f>
        <v>7.01</v>
      </c>
    </row>
    <row r="14" spans="1:10" ht="15.75" x14ac:dyDescent="0.25">
      <c r="A14" s="2"/>
      <c r="B14" s="15" t="s">
        <v>13</v>
      </c>
      <c r="C14" s="28" t="str">
        <f>'[1]Обед 09.2024'!B97</f>
        <v>101/М</v>
      </c>
      <c r="D14" s="29" t="str">
        <f>'[1]Обед 09.2024'!C97</f>
        <v>Суп картофельный с рисом со сметаной</v>
      </c>
      <c r="E14" s="30">
        <f>'[1]Обед 09.2024'!D97</f>
        <v>205</v>
      </c>
      <c r="F14" s="16"/>
      <c r="G14" s="30">
        <f>'[1]Обед 09.2024'!H97</f>
        <v>119.65</v>
      </c>
      <c r="H14" s="30">
        <f>'[1]Обед 09.2024'!E97</f>
        <v>1.79</v>
      </c>
      <c r="I14" s="30">
        <f>'[1]Обед 09.2024'!F97</f>
        <v>6.03</v>
      </c>
      <c r="J14" s="31">
        <f>'[1]Обед 09.2024'!G97</f>
        <v>14.48</v>
      </c>
    </row>
    <row r="15" spans="1:10" ht="31.5" x14ac:dyDescent="0.25">
      <c r="A15" s="2"/>
      <c r="B15" s="15" t="s">
        <v>14</v>
      </c>
      <c r="C15" s="28" t="str">
        <f>'[1]Обед 09.2024'!B98</f>
        <v>279/М</v>
      </c>
      <c r="D15" s="29" t="str">
        <f>'[1]Обед 09.2024'!C98</f>
        <v>Тефтели из говядины  с соусом красным  (90/30)</v>
      </c>
      <c r="E15" s="30">
        <f>'[1]Обед 09.2024'!D98</f>
        <v>120</v>
      </c>
      <c r="F15" s="16"/>
      <c r="G15" s="30">
        <f>'[1]Обед 09.2024'!H98</f>
        <v>198.72</v>
      </c>
      <c r="H15" s="30">
        <f>'[1]Обед 09.2024'!E98</f>
        <v>10.7</v>
      </c>
      <c r="I15" s="30">
        <f>'[1]Обед 09.2024'!F98</f>
        <v>11.6</v>
      </c>
      <c r="J15" s="31">
        <f>'[1]Обед 09.2024'!G98</f>
        <v>12.88</v>
      </c>
    </row>
    <row r="16" spans="1:10" ht="15.75" x14ac:dyDescent="0.25">
      <c r="A16" s="2"/>
      <c r="B16" s="15" t="s">
        <v>15</v>
      </c>
      <c r="C16" s="28">
        <f>'[1]Обед 09.2024'!B99</f>
        <v>171</v>
      </c>
      <c r="D16" s="29" t="str">
        <f>'[1]Обед 09.2024'!C99</f>
        <v>Каша пшеничная рассыпчатая</v>
      </c>
      <c r="E16" s="30">
        <f>'[1]Обед 09.2024'!D99</f>
        <v>150</v>
      </c>
      <c r="F16" s="16"/>
      <c r="G16" s="30">
        <f>'[1]Обед 09.2024'!H99</f>
        <v>75.900000000000006</v>
      </c>
      <c r="H16" s="30">
        <f>'[1]Обед 09.2024'!E99</f>
        <v>3.63</v>
      </c>
      <c r="I16" s="30">
        <f>'[1]Обед 09.2024'!F99</f>
        <v>0.4</v>
      </c>
      <c r="J16" s="31">
        <f>'[1]Обед 09.2024'!G99</f>
        <v>22.61</v>
      </c>
    </row>
    <row r="17" spans="1:10" ht="15.75" x14ac:dyDescent="0.25">
      <c r="A17" s="2"/>
      <c r="B17" s="15" t="s">
        <v>16</v>
      </c>
      <c r="C17" s="28" t="str">
        <f>'[1]Обед 09.2024'!B100</f>
        <v>342/М</v>
      </c>
      <c r="D17" s="29" t="str">
        <f>'[1]Обед 09.2024'!C100</f>
        <v>Компот из вишни</v>
      </c>
      <c r="E17" s="30">
        <f>'[1]Обед 09.2024'!D100</f>
        <v>200</v>
      </c>
      <c r="F17" s="16"/>
      <c r="G17" s="30">
        <f>'[1]Обед 09.2024'!H100</f>
        <v>63.6</v>
      </c>
      <c r="H17" s="30">
        <f>'[1]Обед 09.2024'!E100</f>
        <v>0.16</v>
      </c>
      <c r="I17" s="30">
        <f>'[1]Обед 09.2024'!F100</f>
        <v>0.04</v>
      </c>
      <c r="J17" s="31">
        <f>'[1]Обед 09.2024'!G100</f>
        <v>15.42</v>
      </c>
    </row>
    <row r="18" spans="1:10" ht="15.75" x14ac:dyDescent="0.25">
      <c r="A18" s="2"/>
      <c r="B18" s="15" t="s">
        <v>20</v>
      </c>
      <c r="C18" s="28"/>
      <c r="D18" s="29" t="str">
        <f>'[1]Обед 09.2024'!C101</f>
        <v>Хлеб пшеничный</v>
      </c>
      <c r="E18" s="30">
        <f>'[1]Обед 09.2024'!D101</f>
        <v>40</v>
      </c>
      <c r="F18" s="16"/>
      <c r="G18" s="30">
        <f>'[1]Обед 09.2024'!H101</f>
        <v>94</v>
      </c>
      <c r="H18" s="30">
        <f>'[1]Обед 09.2024'!E101</f>
        <v>3.16</v>
      </c>
      <c r="I18" s="30">
        <f>'[1]Обед 09.2024'!F101</f>
        <v>0.4</v>
      </c>
      <c r="J18" s="31">
        <f>'[1]Обед 09.2024'!G101</f>
        <v>19.32</v>
      </c>
    </row>
    <row r="19" spans="1:10" ht="15.75" x14ac:dyDescent="0.25">
      <c r="A19" s="2"/>
      <c r="B19" s="15" t="s">
        <v>18</v>
      </c>
      <c r="C19" s="28"/>
      <c r="D19" s="29" t="str">
        <f>'[1]Обед 09.2024'!C102</f>
        <v>Хлеб ржано-пшеничный</v>
      </c>
      <c r="E19" s="30">
        <f>'[1]Обед 09.2024'!D102</f>
        <v>50</v>
      </c>
      <c r="F19" s="16"/>
      <c r="G19" s="30">
        <f>'[1]Обед 09.2024'!H102</f>
        <v>99</v>
      </c>
      <c r="H19" s="30">
        <f>'[1]Обед 09.2024'!E102</f>
        <v>3.3</v>
      </c>
      <c r="I19" s="30">
        <f>'[1]Обед 09.2024'!F102</f>
        <v>0.6</v>
      </c>
      <c r="J19" s="31">
        <f>'[1]Обед 09.2024'!G102</f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2024-12-24T07:38:44Z</dcterms:modified>
</cp:coreProperties>
</file>