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C13" i="1"/>
  <c r="D13" i="1"/>
  <c r="E13" i="1"/>
  <c r="D14" i="1"/>
  <c r="E14" i="1"/>
  <c r="C15" i="1"/>
  <c r="D15" i="1"/>
  <c r="E15" i="1"/>
  <c r="C16" i="1"/>
  <c r="D16" i="1"/>
  <c r="E16" i="1"/>
  <c r="C17" i="1"/>
  <c r="D17" i="1"/>
  <c r="E17" i="1"/>
  <c r="D18" i="1"/>
  <c r="E18" i="1"/>
  <c r="D19" i="1"/>
  <c r="E1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</calcChain>
</file>

<file path=xl/sharedStrings.xml><?xml version="1.0" encoding="utf-8"?>
<sst xmlns="http://schemas.openxmlformats.org/spreadsheetml/2006/main" count="29" uniqueCount="26">
  <si>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</si>
  <si>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</si>
  <si>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</si>
  <si>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</si>
  <si>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</si>
  <si>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</si>
  <si>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</si>
  <si>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</si>
  <si>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</si>
  <si>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</si>
  <si>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</si>
  <si>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</si>
  <si>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</si>
  <si>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</si>
  <si>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</si>
  <si>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</si>
  <si>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</si>
  <si>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</si>
  <si>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</si>
  <si>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</si>
  <si>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</si>
  <si>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</si>
  <si>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</si>
  <si>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</si>
  <si>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</si>
  <si>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 гимназия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</si>
</sst>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vertical="top" wrapText="1"/>
    </xf>
    <xf numFmtId="2" fontId="3" fillId="2" borderId="1" xfId="1" applyNumberFormat="1" applyFont="1" applyFill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0" borderId="6" xfId="0" applyFill="1" applyBorder="1"/>
    <xf numFmtId="0" fontId="0" fillId="0" borderId="1" xfId="0" applyFill="1" applyBorder="1"/>
    <xf numFmtId="1" fontId="3" fillId="2" borderId="1" xfId="0" applyNumberFormat="1" applyFont="1" applyFill="1" applyBorder="1" applyAlignment="1">
      <alignment vertical="center" wrapText="1"/>
    </xf>
    <xf numFmtId="1" fontId="3" fillId="2" borderId="1" xfId="1" applyNumberFormat="1" applyFont="1" applyFill="1" applyBorder="1" applyAlignment="1">
      <alignment vertical="top" wrapText="1"/>
    </xf>
    <xf numFmtId="1" fontId="0" fillId="2" borderId="4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99">
          <cell r="B99" t="str">
            <v>14/М</v>
          </cell>
          <cell r="C99" t="str">
            <v>Сыр полутвердый</v>
          </cell>
          <cell r="D99">
            <v>15</v>
          </cell>
          <cell r="E99">
            <v>3.9</v>
          </cell>
          <cell r="F99">
            <v>3.92</v>
          </cell>
          <cell r="H99">
            <v>51.6</v>
          </cell>
        </row>
        <row r="100">
          <cell r="B100" t="str">
            <v>293/М</v>
          </cell>
          <cell r="C100" t="str">
            <v>Куры запеченные</v>
          </cell>
          <cell r="D100">
            <v>90</v>
          </cell>
          <cell r="E100">
            <v>19.57</v>
          </cell>
          <cell r="F100">
            <v>9.4499999999999993</v>
          </cell>
          <cell r="G100">
            <v>5.08</v>
          </cell>
          <cell r="H100">
            <v>183.65</v>
          </cell>
        </row>
        <row r="101">
          <cell r="B101" t="str">
            <v>202/М</v>
          </cell>
          <cell r="C101" t="str">
            <v>Макароны отварные с маслом сливочным</v>
          </cell>
          <cell r="D101">
            <v>155</v>
          </cell>
          <cell r="E101">
            <v>6.2</v>
          </cell>
          <cell r="F101">
            <v>4.58</v>
          </cell>
          <cell r="G101">
            <v>42.3</v>
          </cell>
          <cell r="H101">
            <v>235.22</v>
          </cell>
        </row>
        <row r="102">
          <cell r="B102" t="str">
            <v>376/М</v>
          </cell>
          <cell r="C102" t="str">
            <v>Чай с сахаром</v>
          </cell>
          <cell r="D102">
            <v>200</v>
          </cell>
          <cell r="G102">
            <v>11.09</v>
          </cell>
          <cell r="H102">
            <v>44.34</v>
          </cell>
        </row>
        <row r="103">
          <cell r="C103" t="str">
            <v>Хлеб пшеничный</v>
          </cell>
          <cell r="D103">
            <v>40</v>
          </cell>
          <cell r="E103">
            <v>3.16</v>
          </cell>
          <cell r="F103">
            <v>0.4</v>
          </cell>
          <cell r="G103">
            <v>19.32</v>
          </cell>
          <cell r="H103">
            <v>94</v>
          </cell>
        </row>
      </sheetData>
      <sheetData sheetId="1">
        <row r="128">
          <cell r="B128" t="str">
            <v>67/М</v>
          </cell>
          <cell r="C128" t="str">
            <v>Винегрет овощной</v>
          </cell>
          <cell r="D128">
            <v>60</v>
          </cell>
          <cell r="F128">
            <v>5.12</v>
          </cell>
          <cell r="G128">
            <v>5.64</v>
          </cell>
          <cell r="H128">
            <v>73.319999999999993</v>
          </cell>
        </row>
        <row r="129">
          <cell r="C129" t="str">
            <v>Суп из тыквы со сливками</v>
          </cell>
          <cell r="D129">
            <v>200</v>
          </cell>
          <cell r="E129">
            <v>2.35</v>
          </cell>
          <cell r="F129">
            <v>6.41</v>
          </cell>
          <cell r="G129">
            <v>18.350000000000001</v>
          </cell>
          <cell r="H129">
            <v>140.46299999999999</v>
          </cell>
        </row>
        <row r="130">
          <cell r="B130" t="str">
            <v>293/М</v>
          </cell>
          <cell r="C130" t="str">
            <v>Куры запеченные</v>
          </cell>
          <cell r="D130">
            <v>90</v>
          </cell>
          <cell r="E130">
            <v>19.57</v>
          </cell>
          <cell r="F130">
            <v>9.4499999999999993</v>
          </cell>
          <cell r="G130">
            <v>5.08</v>
          </cell>
          <cell r="H130">
            <v>183.65</v>
          </cell>
        </row>
        <row r="131">
          <cell r="B131" t="str">
            <v>202/М</v>
          </cell>
          <cell r="C131" t="str">
            <v>Макароны отварные с маслом сливочным (150/5)</v>
          </cell>
          <cell r="D131">
            <v>155</v>
          </cell>
          <cell r="E131">
            <v>6.2</v>
          </cell>
          <cell r="F131">
            <v>4.58</v>
          </cell>
          <cell r="G131">
            <v>42.3</v>
          </cell>
          <cell r="H131">
            <v>235.22</v>
          </cell>
        </row>
        <row r="132">
          <cell r="B132" t="str">
            <v>342/М</v>
          </cell>
          <cell r="C132" t="str">
            <v>Компот из яблок и вишни</v>
          </cell>
          <cell r="D132">
            <v>200</v>
          </cell>
          <cell r="E132">
            <v>0.24</v>
          </cell>
          <cell r="F132">
            <v>0.13</v>
          </cell>
          <cell r="G132">
            <v>15.14</v>
          </cell>
          <cell r="H132">
            <v>62.69</v>
          </cell>
        </row>
        <row r="133">
          <cell r="C133" t="str">
            <v>Хлеб пшеничный</v>
          </cell>
          <cell r="D133">
            <v>40</v>
          </cell>
          <cell r="E133">
            <v>3.16</v>
          </cell>
          <cell r="F133">
            <v>0.4</v>
          </cell>
          <cell r="G133">
            <v>19.32</v>
          </cell>
          <cell r="H133">
            <v>94</v>
          </cell>
        </row>
        <row r="134">
          <cell r="C134" t="str">
            <v>Хлеб ржано-пшеничный</v>
          </cell>
          <cell r="D134">
            <v>50</v>
          </cell>
          <cell r="E134">
            <v>3.3</v>
          </cell>
          <cell r="F134">
            <v>0.6</v>
          </cell>
          <cell r="G134">
            <v>19.829999999999998</v>
          </cell>
          <cell r="H134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7" t="s">
        <v>25</v>
      </c>
      <c r="C1" s="48"/>
      <c r="D1" s="49"/>
      <c r="E1" t="s">
        <v>21</v>
      </c>
      <c r="F1" s="21"/>
      <c r="I1" t="s">
        <v>0</v>
      </c>
      <c r="J1" s="46">
        <v>45621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6.5" thickBot="1" x14ac:dyDescent="0.3">
      <c r="A4" s="3" t="s">
        <v>9</v>
      </c>
      <c r="B4" s="40" t="s">
        <v>10</v>
      </c>
      <c r="C4" s="39" t="str">
        <f>'[1]завтрак 09.2024 '!B99</f>
        <v>14/М</v>
      </c>
      <c r="D4" s="42" t="str">
        <f>'[1]завтрак 09.2024 '!C99</f>
        <v>Сыр полутвердый</v>
      </c>
      <c r="E4" s="38">
        <f>'[1]завтрак 09.2024 '!D99</f>
        <v>15</v>
      </c>
      <c r="F4" s="37">
        <v>89</v>
      </c>
      <c r="G4" s="38">
        <f>'[1]завтрак 09.2024 '!H99</f>
        <v>51.6</v>
      </c>
      <c r="H4" s="38">
        <f>'[1]завтрак 09.2024 '!E99</f>
        <v>3.9</v>
      </c>
      <c r="I4" s="38">
        <f>'[1]завтрак 09.2024 '!F99</f>
        <v>3.92</v>
      </c>
      <c r="J4" s="38">
        <f>'[1]завтрак 09.2024 '!G99</f>
        <v>0</v>
      </c>
    </row>
    <row r="5" spans="1:10" ht="15.75" x14ac:dyDescent="0.25">
      <c r="A5" s="5"/>
      <c r="B5" s="40" t="s">
        <v>10</v>
      </c>
      <c r="C5" s="38" t="str">
        <f>'[1]завтрак 09.2024 '!B100</f>
        <v>293/М</v>
      </c>
      <c r="D5" s="42" t="str">
        <f>'[1]завтрак 09.2024 '!C100</f>
        <v>Куры запеченные</v>
      </c>
      <c r="E5" s="38">
        <f>'[1]завтрак 09.2024 '!D100</f>
        <v>90</v>
      </c>
      <c r="F5" s="23"/>
      <c r="G5" s="38">
        <f>'[1]завтрак 09.2024 '!H100</f>
        <v>183.65</v>
      </c>
      <c r="H5" s="38">
        <f>'[1]завтрак 09.2024 '!E100</f>
        <v>19.57</v>
      </c>
      <c r="I5" s="38">
        <f>'[1]завтрак 09.2024 '!F100</f>
        <v>9.4499999999999993</v>
      </c>
      <c r="J5" s="38">
        <f>'[1]завтрак 09.2024 '!G100</f>
        <v>5.08</v>
      </c>
    </row>
    <row r="6" spans="1:10" ht="31.5" x14ac:dyDescent="0.25">
      <c r="A6" s="5"/>
      <c r="B6" s="41" t="s">
        <v>11</v>
      </c>
      <c r="C6" s="38" t="str">
        <f>'[1]завтрак 09.2024 '!B101</f>
        <v>202/М</v>
      </c>
      <c r="D6" s="42" t="str">
        <f>'[1]завтрак 09.2024 '!C101</f>
        <v>Макароны отварные с маслом сливочным</v>
      </c>
      <c r="E6" s="38">
        <f>'[1]завтрак 09.2024 '!D101</f>
        <v>155</v>
      </c>
      <c r="F6" s="23"/>
      <c r="G6" s="38">
        <f>'[1]завтрак 09.2024 '!H101</f>
        <v>235.22</v>
      </c>
      <c r="H6" s="38">
        <f>'[1]завтрак 09.2024 '!E101</f>
        <v>6.2</v>
      </c>
      <c r="I6" s="38">
        <f>'[1]завтрак 09.2024 '!F101</f>
        <v>4.58</v>
      </c>
      <c r="J6" s="38">
        <f>'[1]завтрак 09.2024 '!G101</f>
        <v>42.3</v>
      </c>
    </row>
    <row r="7" spans="1:10" ht="15.75" x14ac:dyDescent="0.25">
      <c r="A7" s="5"/>
      <c r="B7" s="41" t="s">
        <v>11</v>
      </c>
      <c r="C7" s="38" t="str">
        <f>'[1]завтрак 09.2024 '!B102</f>
        <v>376/М</v>
      </c>
      <c r="D7" s="42" t="str">
        <f>'[1]завтрак 09.2024 '!C102</f>
        <v>Чай с сахаром</v>
      </c>
      <c r="E7" s="38">
        <f>'[1]завтрак 09.2024 '!D102</f>
        <v>200</v>
      </c>
      <c r="F7" s="23"/>
      <c r="G7" s="38">
        <f>'[1]завтрак 09.2024 '!H102</f>
        <v>44.34</v>
      </c>
      <c r="H7" s="38">
        <f>'[1]завтрак 09.2024 '!E102</f>
        <v>0</v>
      </c>
      <c r="I7" s="38">
        <f>'[1]завтрак 09.2024 '!F102</f>
        <v>0</v>
      </c>
      <c r="J7" s="38">
        <f>'[1]завтрак 09.2024 '!G102</f>
        <v>11.09</v>
      </c>
    </row>
    <row r="8" spans="1:10" ht="15.75" x14ac:dyDescent="0.25">
      <c r="A8" s="5"/>
      <c r="B8" s="41" t="s">
        <v>22</v>
      </c>
      <c r="C8" s="36">
        <f>'[1]завтрак 09.2024 '!B103</f>
        <v>0</v>
      </c>
      <c r="D8" s="43" t="str">
        <f>'[1]завтрак 09.2024 '!C103</f>
        <v>Хлеб пшеничный</v>
      </c>
      <c r="E8" s="34">
        <f>'[1]завтрак 09.2024 '!D103</f>
        <v>40</v>
      </c>
      <c r="F8" s="28"/>
      <c r="G8" s="34">
        <f>'[1]завтрак 09.2024 '!H103</f>
        <v>94</v>
      </c>
      <c r="H8" s="34">
        <f>'[1]завтрак 09.2024 '!E103</f>
        <v>3.16</v>
      </c>
      <c r="I8" s="34">
        <f>'[1]завтрак 09.2024 '!F103</f>
        <v>0.4</v>
      </c>
      <c r="J8" s="34">
        <f>'[1]завтрак 09.2024 '!G103</f>
        <v>19.32</v>
      </c>
    </row>
    <row r="9" spans="1:10" ht="16.5" thickBot="1" x14ac:dyDescent="0.3">
      <c r="A9" s="6"/>
      <c r="B9" s="7"/>
      <c r="C9" s="36"/>
      <c r="D9" s="35"/>
      <c r="E9" s="34"/>
      <c r="F9" s="24"/>
      <c r="G9" s="34"/>
      <c r="H9" s="34"/>
      <c r="I9" s="34"/>
      <c r="J9" s="34"/>
    </row>
    <row r="10" spans="1:10" x14ac:dyDescent="0.25">
      <c r="A10" s="3" t="s">
        <v>12</v>
      </c>
      <c r="B10" s="9" t="s">
        <v>19</v>
      </c>
      <c r="C10" s="4"/>
      <c r="D10" s="30"/>
      <c r="E10" s="13"/>
      <c r="F10" s="22"/>
      <c r="G10" s="13"/>
      <c r="H10" s="13"/>
      <c r="I10" s="13"/>
      <c r="J10" s="14"/>
    </row>
    <row r="11" spans="1:10" x14ac:dyDescent="0.25">
      <c r="A11" s="5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 x14ac:dyDescent="0.3">
      <c r="A12" s="6"/>
      <c r="B12" s="7"/>
      <c r="C12" s="7"/>
      <c r="D12" s="32"/>
      <c r="E12" s="17"/>
      <c r="F12" s="24"/>
      <c r="G12" s="17"/>
      <c r="H12" s="17"/>
      <c r="I12" s="17"/>
      <c r="J12" s="18"/>
    </row>
    <row r="13" spans="1:10" x14ac:dyDescent="0.25">
      <c r="A13" s="5" t="s">
        <v>13</v>
      </c>
      <c r="B13" s="8" t="s">
        <v>14</v>
      </c>
      <c r="C13" s="19" t="str">
        <f>'[1]Обед 09.2024'!B128</f>
        <v>67/М</v>
      </c>
      <c r="D13" s="44" t="str">
        <f>'[1]Обед 09.2024'!C128</f>
        <v>Винегрет овощной</v>
      </c>
      <c r="E13" s="19">
        <f>'[1]Обед 09.2024'!D128</f>
        <v>60</v>
      </c>
      <c r="F13" s="25">
        <v>89</v>
      </c>
      <c r="G13" s="19">
        <f>'[1]Обед 09.2024'!H128</f>
        <v>73.319999999999993</v>
      </c>
      <c r="H13" s="19">
        <v>1</v>
      </c>
      <c r="I13" s="19">
        <f>'[1]Обед 09.2024'!F128</f>
        <v>5.12</v>
      </c>
      <c r="J13" s="20">
        <f>'[1]Обед 09.2024'!G128</f>
        <v>5.64</v>
      </c>
    </row>
    <row r="14" spans="1:10" x14ac:dyDescent="0.25">
      <c r="A14" s="5"/>
      <c r="B14" s="1" t="s">
        <v>15</v>
      </c>
      <c r="C14" s="15"/>
      <c r="D14" s="45" t="str">
        <f>'[1]Обед 09.2024'!C129</f>
        <v>Суп из тыквы со сливками</v>
      </c>
      <c r="E14" s="15">
        <f>'[1]Обед 09.2024'!D129</f>
        <v>200</v>
      </c>
      <c r="F14" s="23"/>
      <c r="G14" s="15">
        <f>'[1]Обед 09.2024'!H129</f>
        <v>140.46299999999999</v>
      </c>
      <c r="H14" s="15">
        <f>'[1]Обед 09.2024'!E129</f>
        <v>2.35</v>
      </c>
      <c r="I14" s="15">
        <f>'[1]Обед 09.2024'!F129</f>
        <v>6.41</v>
      </c>
      <c r="J14" s="16">
        <f>'[1]Обед 09.2024'!G129</f>
        <v>18.350000000000001</v>
      </c>
    </row>
    <row r="15" spans="1:10" x14ac:dyDescent="0.25">
      <c r="A15" s="5"/>
      <c r="B15" s="1" t="s">
        <v>16</v>
      </c>
      <c r="C15" s="15" t="str">
        <f>'[1]Обед 09.2024'!B130</f>
        <v>293/М</v>
      </c>
      <c r="D15" s="45" t="str">
        <f>'[1]Обед 09.2024'!C130</f>
        <v>Куры запеченные</v>
      </c>
      <c r="E15" s="15">
        <f>'[1]Обед 09.2024'!D130</f>
        <v>90</v>
      </c>
      <c r="F15" s="23"/>
      <c r="G15" s="15">
        <f>'[1]Обед 09.2024'!H130</f>
        <v>183.65</v>
      </c>
      <c r="H15" s="15">
        <f>'[1]Обед 09.2024'!E130</f>
        <v>19.57</v>
      </c>
      <c r="I15" s="15">
        <f>'[1]Обед 09.2024'!F130</f>
        <v>9.4499999999999993</v>
      </c>
      <c r="J15" s="16">
        <f>'[1]Обед 09.2024'!G130</f>
        <v>5.08</v>
      </c>
    </row>
    <row r="16" spans="1:10" ht="30" x14ac:dyDescent="0.25">
      <c r="A16" s="5"/>
      <c r="B16" s="1" t="s">
        <v>17</v>
      </c>
      <c r="C16" s="15" t="str">
        <f>'[1]Обед 09.2024'!B131</f>
        <v>202/М</v>
      </c>
      <c r="D16" s="45" t="str">
        <f>'[1]Обед 09.2024'!C131</f>
        <v>Макароны отварные с маслом сливочным (150/5)</v>
      </c>
      <c r="E16" s="15">
        <f>'[1]Обед 09.2024'!D131</f>
        <v>155</v>
      </c>
      <c r="F16" s="23"/>
      <c r="G16" s="15">
        <f>'[1]Обед 09.2024'!H131</f>
        <v>235.22</v>
      </c>
      <c r="H16" s="15">
        <f>'[1]Обед 09.2024'!E131</f>
        <v>6.2</v>
      </c>
      <c r="I16" s="15">
        <f>'[1]Обед 09.2024'!F131</f>
        <v>4.58</v>
      </c>
      <c r="J16" s="16">
        <f>'[1]Обед 09.2024'!G131</f>
        <v>42.3</v>
      </c>
    </row>
    <row r="17" spans="1:10" x14ac:dyDescent="0.25">
      <c r="A17" s="5"/>
      <c r="B17" s="1" t="s">
        <v>18</v>
      </c>
      <c r="C17" s="15" t="str">
        <f>'[1]Обед 09.2024'!B132</f>
        <v>342/М</v>
      </c>
      <c r="D17" s="45" t="str">
        <f>'[1]Обед 09.2024'!C132</f>
        <v>Компот из яблок и вишни</v>
      </c>
      <c r="E17" s="15">
        <f>'[1]Обед 09.2024'!D132</f>
        <v>200</v>
      </c>
      <c r="F17" s="23"/>
      <c r="G17" s="15">
        <f>'[1]Обед 09.2024'!H132</f>
        <v>62.69</v>
      </c>
      <c r="H17" s="15">
        <f>'[1]Обед 09.2024'!E132</f>
        <v>0.24</v>
      </c>
      <c r="I17" s="15">
        <f>'[1]Обед 09.2024'!F132</f>
        <v>0.13</v>
      </c>
      <c r="J17" s="16">
        <f>'[1]Обед 09.2024'!G132</f>
        <v>15.14</v>
      </c>
    </row>
    <row r="18" spans="1:10" x14ac:dyDescent="0.25">
      <c r="A18" s="5"/>
      <c r="B18" s="1" t="s">
        <v>22</v>
      </c>
      <c r="C18" s="15"/>
      <c r="D18" s="45" t="str">
        <f>'[1]Обед 09.2024'!C133</f>
        <v>Хлеб пшеничный</v>
      </c>
      <c r="E18" s="15">
        <f>'[1]Обед 09.2024'!D133</f>
        <v>40</v>
      </c>
      <c r="F18" s="23"/>
      <c r="G18" s="15">
        <f>'[1]Обед 09.2024'!H133</f>
        <v>94</v>
      </c>
      <c r="H18" s="15">
        <f>'[1]Обед 09.2024'!E133</f>
        <v>3.16</v>
      </c>
      <c r="I18" s="15">
        <f>'[1]Обед 09.2024'!F133</f>
        <v>0.4</v>
      </c>
      <c r="J18" s="16">
        <f>'[1]Обед 09.2024'!G133</f>
        <v>19.32</v>
      </c>
    </row>
    <row r="19" spans="1:10" x14ac:dyDescent="0.25">
      <c r="A19" s="5"/>
      <c r="B19" s="1" t="s">
        <v>20</v>
      </c>
      <c r="C19" s="15"/>
      <c r="D19" s="45" t="str">
        <f>'[1]Обед 09.2024'!C134</f>
        <v>Хлеб ржано-пшеничный</v>
      </c>
      <c r="E19" s="15">
        <f>'[1]Обед 09.2024'!D134</f>
        <v>50</v>
      </c>
      <c r="F19" s="23"/>
      <c r="G19" s="15">
        <f>'[1]Обед 09.2024'!H134</f>
        <v>99</v>
      </c>
      <c r="H19" s="15">
        <f>'[1]Обед 09.2024'!E134</f>
        <v>3.3</v>
      </c>
      <c r="I19" s="15">
        <f>'[1]Обед 09.2024'!F134</f>
        <v>0.6</v>
      </c>
      <c r="J19" s="16">
        <f>'[1]Обед 09.2024'!G134</f>
        <v>19.829999999999998</v>
      </c>
    </row>
    <row r="20" spans="1:10" x14ac:dyDescent="0.25">
      <c r="A20" s="5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6"/>
      <c r="B21" s="7"/>
      <c r="C21" s="7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2024-11-22T06:46:40Z</dcterms:modified>
</cp:coreProperties>
</file>