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G13" i="1"/>
  <c r="H13" i="1"/>
  <c r="I13" i="1"/>
  <c r="C14" i="1"/>
  <c r="D14" i="1"/>
  <c r="E14" i="1"/>
  <c r="G14" i="1"/>
  <c r="H14" i="1"/>
  <c r="I14" i="1"/>
  <c r="C15" i="1"/>
  <c r="D15" i="1"/>
  <c r="E15" i="1"/>
  <c r="G15" i="1"/>
  <c r="H15" i="1"/>
  <c r="I15" i="1"/>
  <c r="C16" i="1"/>
  <c r="D16" i="1"/>
  <c r="E16" i="1"/>
  <c r="C17" i="1"/>
  <c r="D17" i="1"/>
  <c r="E17" i="1"/>
  <c r="D18" i="1"/>
  <c r="E18" i="1"/>
  <c r="D19" i="1"/>
  <c r="E19" i="1"/>
  <c r="J13" i="1" l="1"/>
  <c r="J14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6" i="1"/>
  <c r="G17" i="1"/>
  <c r="G18" i="1"/>
  <c r="G1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<sst xmlns="http://schemas.openxmlformats.org/spreadsheetml/2006/main" count="28" uniqueCount="27">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</sst>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left" vertical="top"/>
    </xf>
    <xf numFmtId="0" fontId="4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1" xfId="0" applyFill="1" applyBorder="1"/>
    <xf numFmtId="1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6" fillId="2" borderId="20" xfId="2" applyNumberFormat="1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left" vertical="top" wrapText="1"/>
    </xf>
    <xf numFmtId="1" fontId="7" fillId="2" borderId="20" xfId="3" applyNumberFormat="1" applyFont="1" applyFill="1" applyBorder="1" applyAlignment="1">
      <alignment horizontal="center" vertical="top"/>
    </xf>
    <xf numFmtId="0" fontId="6" fillId="2" borderId="20" xfId="2" applyFont="1" applyFill="1" applyBorder="1" applyAlignment="1">
      <alignment horizontal="left" vertical="center" wrapText="1"/>
    </xf>
    <xf numFmtId="1" fontId="7" fillId="2" borderId="20" xfId="3" applyNumberFormat="1" applyFont="1" applyFill="1" applyBorder="1" applyAlignment="1">
      <alignment horizontal="center" vertical="center"/>
    </xf>
    <xf numFmtId="2" fontId="6" fillId="2" borderId="20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2" xfId="2"/>
    <cellStyle name="Обычный 2" xfId="1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93">
          <cell r="B93" t="str">
            <v>14/М</v>
          </cell>
          <cell r="C93" t="str">
            <v>Икра кабачковая</v>
          </cell>
          <cell r="D93">
            <v>40</v>
          </cell>
          <cell r="E93">
            <v>0.64</v>
          </cell>
          <cell r="F93">
            <v>2.52</v>
          </cell>
          <cell r="G93">
            <v>2.96</v>
          </cell>
          <cell r="H93">
            <v>37.08</v>
          </cell>
        </row>
        <row r="94">
          <cell r="B94" t="str">
            <v>211/М</v>
          </cell>
          <cell r="C94" t="str">
            <v>Омлет с сыром</v>
          </cell>
          <cell r="D94">
            <v>200</v>
          </cell>
          <cell r="E94">
            <v>18.41</v>
          </cell>
          <cell r="F94">
            <v>16.28</v>
          </cell>
          <cell r="G94">
            <v>3.82</v>
          </cell>
          <cell r="H94">
            <v>236.66</v>
          </cell>
        </row>
        <row r="95">
          <cell r="B95" t="str">
            <v>377/М</v>
          </cell>
          <cell r="C95" t="str">
            <v>Чай с сахаром и лимоном</v>
          </cell>
          <cell r="D95">
            <v>200</v>
          </cell>
          <cell r="E95">
            <v>0.06</v>
          </cell>
          <cell r="F95">
            <v>0.01</v>
          </cell>
          <cell r="G95">
            <v>11.19</v>
          </cell>
          <cell r="H95">
            <v>46.28</v>
          </cell>
        </row>
        <row r="96">
          <cell r="C96" t="str">
            <v>Хлеб пшеничный</v>
          </cell>
          <cell r="D96">
            <v>70</v>
          </cell>
          <cell r="E96">
            <v>5.53</v>
          </cell>
          <cell r="F96">
            <v>0.7</v>
          </cell>
          <cell r="G96">
            <v>33.81</v>
          </cell>
          <cell r="H96">
            <v>164.5</v>
          </cell>
        </row>
        <row r="97">
          <cell r="B97" t="str">
            <v>338/М</v>
          </cell>
          <cell r="C97" t="str">
            <v>Фрукт по сезону (яблоко)</v>
          </cell>
          <cell r="D97">
            <v>100</v>
          </cell>
          <cell r="E97">
            <v>0.4</v>
          </cell>
          <cell r="F97">
            <v>0.4</v>
          </cell>
          <cell r="G97">
            <v>9.8000000000000007</v>
          </cell>
          <cell r="H97">
            <v>47</v>
          </cell>
        </row>
      </sheetData>
      <sheetData sheetId="1">
        <row r="120">
          <cell r="C120" t="str">
            <v>Подгарнировка из свежего огурца</v>
          </cell>
          <cell r="D120">
            <v>60</v>
          </cell>
        </row>
        <row r="121">
          <cell r="B121" t="str">
            <v>82/М</v>
          </cell>
          <cell r="C121" t="str">
            <v>Борщ из капусты с картофелем и сметаной, 200/5</v>
          </cell>
          <cell r="D121">
            <v>205</v>
          </cell>
        </row>
        <row r="122">
          <cell r="B122" t="str">
            <v>232/М</v>
          </cell>
          <cell r="C122" t="str">
            <v>Рыба запеченная</v>
          </cell>
          <cell r="D122">
            <v>90</v>
          </cell>
        </row>
        <row r="123">
          <cell r="B123" t="str">
            <v>128/М</v>
          </cell>
          <cell r="C123" t="str">
            <v>Картофельное пюре с маслом сливочным (150/5)</v>
          </cell>
          <cell r="D123">
            <v>155</v>
          </cell>
        </row>
        <row r="124">
          <cell r="B124" t="str">
            <v>342/М</v>
          </cell>
          <cell r="C124" t="str">
            <v>Компот из свежих яблок</v>
          </cell>
          <cell r="D124">
            <v>200</v>
          </cell>
        </row>
        <row r="125">
          <cell r="C125" t="str">
            <v>Хлеб пшеничный</v>
          </cell>
          <cell r="D125">
            <v>40</v>
          </cell>
        </row>
        <row r="126">
          <cell r="C126" t="str">
            <v>Хлеб ржано-пшеничный</v>
          </cell>
          <cell r="D126">
            <v>50</v>
          </cell>
        </row>
        <row r="128">
          <cell r="E128">
            <v>1.05</v>
          </cell>
          <cell r="F128">
            <v>5.12</v>
          </cell>
          <cell r="G128">
            <v>5.64</v>
          </cell>
          <cell r="H128">
            <v>73.319999999999993</v>
          </cell>
        </row>
        <row r="129">
          <cell r="E129">
            <v>2.35</v>
          </cell>
          <cell r="F129">
            <v>6.41</v>
          </cell>
          <cell r="G129">
            <v>18.350000000000001</v>
          </cell>
          <cell r="H129">
            <v>140.46299999999999</v>
          </cell>
        </row>
        <row r="130">
          <cell r="E130">
            <v>19.57</v>
          </cell>
          <cell r="F130">
            <v>9.4499999999999993</v>
          </cell>
          <cell r="G130">
            <v>5.08</v>
          </cell>
          <cell r="H130">
            <v>183.65</v>
          </cell>
        </row>
        <row r="131">
          <cell r="E131">
            <v>6.2</v>
          </cell>
          <cell r="F131">
            <v>4.58</v>
          </cell>
          <cell r="G131">
            <v>42.3</v>
          </cell>
          <cell r="H131">
            <v>235.22</v>
          </cell>
        </row>
        <row r="132">
          <cell r="E132">
            <v>0.24</v>
          </cell>
          <cell r="F132">
            <v>0.13</v>
          </cell>
          <cell r="G132">
            <v>15.14</v>
          </cell>
          <cell r="H132">
            <v>62.69</v>
          </cell>
        </row>
        <row r="133">
          <cell r="E133">
            <v>3.16</v>
          </cell>
          <cell r="F133">
            <v>0.4</v>
          </cell>
          <cell r="G133">
            <v>19.32</v>
          </cell>
          <cell r="H133">
            <v>94</v>
          </cell>
        </row>
        <row r="134">
          <cell r="E134">
            <v>3.3</v>
          </cell>
          <cell r="F134">
            <v>0.6</v>
          </cell>
          <cell r="G134">
            <v>19.829999999999998</v>
          </cell>
          <cell r="H134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4" t="s">
        <v>26</v>
      </c>
      <c r="C1" s="45"/>
      <c r="D1" s="46"/>
      <c r="E1" t="s">
        <v>21</v>
      </c>
      <c r="F1" s="21"/>
      <c r="I1" t="s">
        <v>0</v>
      </c>
      <c r="J1" s="43">
        <v>45583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6.5" thickBot="1" x14ac:dyDescent="0.3">
      <c r="A4" s="3" t="s">
        <v>9</v>
      </c>
      <c r="B4" s="40"/>
      <c r="C4" s="38" t="str">
        <f>'[1]завтрак 09.2024 '!B93</f>
        <v>14/М</v>
      </c>
      <c r="D4" s="42" t="str">
        <f>'[1]завтрак 09.2024 '!C93</f>
        <v>Икра кабачковая</v>
      </c>
      <c r="E4" s="38">
        <f>'[1]завтрак 09.2024 '!D93</f>
        <v>40</v>
      </c>
      <c r="F4" s="37">
        <v>89</v>
      </c>
      <c r="G4" s="38">
        <f>'[1]завтрак 09.2024 '!H93</f>
        <v>37.08</v>
      </c>
      <c r="H4" s="38">
        <f>'[1]завтрак 09.2024 '!E93</f>
        <v>0.64</v>
      </c>
      <c r="I4" s="38">
        <f>'[1]завтрак 09.2024 '!F93</f>
        <v>2.52</v>
      </c>
      <c r="J4" s="38">
        <f>'[1]завтрак 09.2024 '!G93</f>
        <v>2.96</v>
      </c>
    </row>
    <row r="5" spans="1:10" ht="15.75" x14ac:dyDescent="0.25">
      <c r="A5" s="5"/>
      <c r="B5" s="40" t="s">
        <v>10</v>
      </c>
      <c r="C5" s="39" t="str">
        <f>'[1]завтрак 09.2024 '!B94</f>
        <v>211/М</v>
      </c>
      <c r="D5" s="42" t="str">
        <f>'[1]завтрак 09.2024 '!C94</f>
        <v>Омлет с сыром</v>
      </c>
      <c r="E5" s="38">
        <f>'[1]завтрак 09.2024 '!D94</f>
        <v>200</v>
      </c>
      <c r="F5" s="23"/>
      <c r="G5" s="38">
        <f>'[1]завтрак 09.2024 '!H94</f>
        <v>236.66</v>
      </c>
      <c r="H5" s="38">
        <f>'[1]завтрак 09.2024 '!E94</f>
        <v>18.41</v>
      </c>
      <c r="I5" s="38">
        <f>'[1]завтрак 09.2024 '!F94</f>
        <v>16.28</v>
      </c>
      <c r="J5" s="38">
        <f>'[1]завтрак 09.2024 '!G94</f>
        <v>3.82</v>
      </c>
    </row>
    <row r="6" spans="1:10" ht="15.75" x14ac:dyDescent="0.25">
      <c r="A6" s="5"/>
      <c r="B6" s="41" t="s">
        <v>11</v>
      </c>
      <c r="C6" s="38" t="str">
        <f>'[1]завтрак 09.2024 '!B95</f>
        <v>377/М</v>
      </c>
      <c r="D6" s="42" t="str">
        <f>'[1]завтрак 09.2024 '!C95</f>
        <v>Чай с сахаром и лимоном</v>
      </c>
      <c r="E6" s="38">
        <f>'[1]завтрак 09.2024 '!D95</f>
        <v>200</v>
      </c>
      <c r="F6" s="23"/>
      <c r="G6" s="38">
        <f>'[1]завтрак 09.2024 '!H95</f>
        <v>46.28</v>
      </c>
      <c r="H6" s="38">
        <f>'[1]завтрак 09.2024 '!E95</f>
        <v>0.06</v>
      </c>
      <c r="I6" s="38">
        <f>'[1]завтрак 09.2024 '!F95</f>
        <v>0.01</v>
      </c>
      <c r="J6" s="38">
        <f>'[1]завтрак 09.2024 '!G95</f>
        <v>11.19</v>
      </c>
    </row>
    <row r="7" spans="1:10" ht="16.5" thickBot="1" x14ac:dyDescent="0.3">
      <c r="A7" s="5"/>
      <c r="B7" s="41" t="s">
        <v>22</v>
      </c>
      <c r="C7" s="39"/>
      <c r="D7" s="42" t="str">
        <f>'[1]завтрак 09.2024 '!C96</f>
        <v>Хлеб пшеничный</v>
      </c>
      <c r="E7" s="38">
        <f>'[1]завтрак 09.2024 '!D96</f>
        <v>70</v>
      </c>
      <c r="F7" s="23"/>
      <c r="G7" s="38">
        <f>'[1]завтрак 09.2024 '!H96</f>
        <v>164.5</v>
      </c>
      <c r="H7" s="38">
        <f>'[1]завтрак 09.2024 '!E96</f>
        <v>5.53</v>
      </c>
      <c r="I7" s="38">
        <f>'[1]завтрак 09.2024 '!F96</f>
        <v>0.7</v>
      </c>
      <c r="J7" s="38">
        <f>'[1]завтрак 09.2024 '!G96</f>
        <v>33.81</v>
      </c>
    </row>
    <row r="8" spans="1:10" ht="15.75" x14ac:dyDescent="0.25">
      <c r="A8" s="5"/>
      <c r="B8" s="40" t="s">
        <v>19</v>
      </c>
      <c r="C8" s="38" t="str">
        <f>'[1]завтрак 09.2024 '!B97</f>
        <v>338/М</v>
      </c>
      <c r="D8" s="42" t="str">
        <f>'[1]завтрак 09.2024 '!C97</f>
        <v>Фрукт по сезону (яблоко)</v>
      </c>
      <c r="E8" s="38">
        <f>'[1]завтрак 09.2024 '!D97</f>
        <v>100</v>
      </c>
      <c r="F8" s="28"/>
      <c r="G8" s="38">
        <f>'[1]завтрак 09.2024 '!H97</f>
        <v>47</v>
      </c>
      <c r="H8" s="38">
        <f>'[1]завтрак 09.2024 '!E97</f>
        <v>0.4</v>
      </c>
      <c r="I8" s="38">
        <f>'[1]завтрак 09.2024 '!F97</f>
        <v>0.4</v>
      </c>
      <c r="J8" s="38">
        <f>'[1]завтрак 09.2024 '!G97</f>
        <v>9.8000000000000007</v>
      </c>
    </row>
    <row r="9" spans="1:10" ht="16.5" thickBot="1" x14ac:dyDescent="0.3">
      <c r="A9" s="6"/>
      <c r="B9" s="7"/>
      <c r="C9" s="36"/>
      <c r="D9" s="35"/>
      <c r="E9" s="34"/>
      <c r="F9" s="24"/>
      <c r="G9" s="34"/>
      <c r="H9" s="34"/>
      <c r="I9" s="34"/>
      <c r="J9" s="34"/>
    </row>
    <row r="10" spans="1:10" x14ac:dyDescent="0.25">
      <c r="A10" s="3" t="s">
        <v>12</v>
      </c>
      <c r="B10" s="9" t="s">
        <v>19</v>
      </c>
      <c r="C10" s="4"/>
      <c r="D10" s="30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32"/>
      <c r="E12" s="17"/>
      <c r="F12" s="24"/>
      <c r="G12" s="17"/>
      <c r="H12" s="17"/>
      <c r="I12" s="17"/>
      <c r="J12" s="18"/>
    </row>
    <row r="13" spans="1:10" ht="15.75" x14ac:dyDescent="0.25">
      <c r="A13" s="5" t="s">
        <v>13</v>
      </c>
      <c r="B13" s="8" t="s">
        <v>14</v>
      </c>
      <c r="C13" s="47"/>
      <c r="D13" s="48" t="str">
        <f>'[1]Обед 09.2024'!C120</f>
        <v>Подгарнировка из свежего огурца</v>
      </c>
      <c r="E13" s="47">
        <f>'[1]Обед 09.2024'!D120</f>
        <v>60</v>
      </c>
      <c r="F13" s="25">
        <v>89</v>
      </c>
      <c r="G13" s="19">
        <f>'[1]Обед 09.2024'!H128</f>
        <v>73.319999999999993</v>
      </c>
      <c r="H13" s="19">
        <f>'[1]Обед 09.2024'!E128</f>
        <v>1.05</v>
      </c>
      <c r="I13" s="19">
        <f>'[1]Обед 09.2024'!F128</f>
        <v>5.12</v>
      </c>
      <c r="J13" s="20">
        <f>'[1]Обед 09.2024'!G128</f>
        <v>5.64</v>
      </c>
    </row>
    <row r="14" spans="1:10" ht="31.5" x14ac:dyDescent="0.25">
      <c r="A14" s="5"/>
      <c r="B14" s="1" t="s">
        <v>15</v>
      </c>
      <c r="C14" s="47" t="str">
        <f>'[1]Обед 09.2024'!B121</f>
        <v>82/М</v>
      </c>
      <c r="D14" s="48" t="str">
        <f>'[1]Обед 09.2024'!C121</f>
        <v>Борщ из капусты с картофелем и сметаной, 200/5</v>
      </c>
      <c r="E14" s="49">
        <f>'[1]Обед 09.2024'!D121</f>
        <v>205</v>
      </c>
      <c r="F14" s="23"/>
      <c r="G14" s="15">
        <f>'[1]Обед 09.2024'!H129</f>
        <v>140.46299999999999</v>
      </c>
      <c r="H14" s="15">
        <f>'[1]Обед 09.2024'!E129</f>
        <v>2.35</v>
      </c>
      <c r="I14" s="15">
        <f>'[1]Обед 09.2024'!F129</f>
        <v>6.41</v>
      </c>
      <c r="J14" s="16">
        <f>'[1]Обед 09.2024'!G129</f>
        <v>18.350000000000001</v>
      </c>
    </row>
    <row r="15" spans="1:10" ht="15.75" x14ac:dyDescent="0.25">
      <c r="A15" s="5"/>
      <c r="B15" s="1" t="s">
        <v>16</v>
      </c>
      <c r="C15" s="47" t="str">
        <f>'[1]Обед 09.2024'!B122</f>
        <v>232/М</v>
      </c>
      <c r="D15" s="50" t="str">
        <f>'[1]Обед 09.2024'!C122</f>
        <v>Рыба запеченная</v>
      </c>
      <c r="E15" s="51">
        <f>'[1]Обед 09.2024'!D122</f>
        <v>90</v>
      </c>
      <c r="F15" s="23"/>
      <c r="G15" s="15">
        <f>'[1]Обед 09.2024'!H130</f>
        <v>183.65</v>
      </c>
      <c r="H15" s="15">
        <f>'[1]Обед 09.2024'!E130</f>
        <v>19.57</v>
      </c>
      <c r="I15" s="15">
        <f>'[1]Обед 09.2024'!F130</f>
        <v>9.4499999999999993</v>
      </c>
      <c r="J15" s="16">
        <f>'[1]Обед 09.2024'!G130</f>
        <v>5.08</v>
      </c>
    </row>
    <row r="16" spans="1:10" ht="31.5" x14ac:dyDescent="0.25">
      <c r="A16" s="5"/>
      <c r="B16" s="1" t="s">
        <v>17</v>
      </c>
      <c r="C16" s="47" t="str">
        <f>'[1]Обед 09.2024'!B123</f>
        <v>128/М</v>
      </c>
      <c r="D16" s="50" t="str">
        <f>'[1]Обед 09.2024'!C123</f>
        <v>Картофельное пюре с маслом сливочным (150/5)</v>
      </c>
      <c r="E16" s="51">
        <f>'[1]Обед 09.2024'!D123</f>
        <v>155</v>
      </c>
      <c r="F16" s="23"/>
      <c r="G16" s="15">
        <f>'[1]Обед 09.2024'!H131</f>
        <v>235.22</v>
      </c>
      <c r="H16" s="15">
        <f>'[1]Обед 09.2024'!E131</f>
        <v>6.2</v>
      </c>
      <c r="I16" s="15">
        <f>'[1]Обед 09.2024'!F131</f>
        <v>4.58</v>
      </c>
      <c r="J16" s="16">
        <f>'[1]Обед 09.2024'!G131</f>
        <v>42.3</v>
      </c>
    </row>
    <row r="17" spans="1:10" ht="15.75" x14ac:dyDescent="0.25">
      <c r="A17" s="5"/>
      <c r="B17" s="1" t="s">
        <v>18</v>
      </c>
      <c r="C17" s="52" t="str">
        <f>'[1]Обед 09.2024'!B124</f>
        <v>342/М</v>
      </c>
      <c r="D17" s="48" t="str">
        <f>'[1]Обед 09.2024'!C124</f>
        <v>Компот из свежих яблок</v>
      </c>
      <c r="E17" s="47">
        <f>'[1]Обед 09.2024'!D124</f>
        <v>200</v>
      </c>
      <c r="F17" s="23"/>
      <c r="G17" s="15">
        <f>'[1]Обед 09.2024'!H132</f>
        <v>62.69</v>
      </c>
      <c r="H17" s="15">
        <f>'[1]Обед 09.2024'!E132</f>
        <v>0.24</v>
      </c>
      <c r="I17" s="15">
        <f>'[1]Обед 09.2024'!F132</f>
        <v>0.13</v>
      </c>
      <c r="J17" s="16">
        <f>'[1]Обед 09.2024'!G132</f>
        <v>15.14</v>
      </c>
    </row>
    <row r="18" spans="1:10" ht="15.75" x14ac:dyDescent="0.25">
      <c r="A18" s="5"/>
      <c r="B18" s="1" t="s">
        <v>23</v>
      </c>
      <c r="C18" s="52"/>
      <c r="D18" s="48" t="str">
        <f>'[1]Обед 09.2024'!C125</f>
        <v>Хлеб пшеничный</v>
      </c>
      <c r="E18" s="47">
        <f>'[1]Обед 09.2024'!D125</f>
        <v>40</v>
      </c>
      <c r="F18" s="23"/>
      <c r="G18" s="15">
        <f>'[1]Обед 09.2024'!H133</f>
        <v>94</v>
      </c>
      <c r="H18" s="15">
        <f>'[1]Обед 09.2024'!E133</f>
        <v>3.16</v>
      </c>
      <c r="I18" s="15">
        <f>'[1]Обед 09.2024'!F133</f>
        <v>0.4</v>
      </c>
      <c r="J18" s="16">
        <f>'[1]Обед 09.2024'!G133</f>
        <v>19.32</v>
      </c>
    </row>
    <row r="19" spans="1:10" ht="15.75" x14ac:dyDescent="0.25">
      <c r="A19" s="5"/>
      <c r="B19" s="1" t="s">
        <v>20</v>
      </c>
      <c r="C19" s="52"/>
      <c r="D19" s="48" t="str">
        <f>'[1]Обед 09.2024'!C126</f>
        <v>Хлеб ржано-пшеничный</v>
      </c>
      <c r="E19" s="47">
        <f>'[1]Обед 09.2024'!D126</f>
        <v>50</v>
      </c>
      <c r="F19" s="23"/>
      <c r="G19" s="15">
        <f>'[1]Обед 09.2024'!H134</f>
        <v>99</v>
      </c>
      <c r="H19" s="15">
        <f>'[1]Обед 09.2024'!E134</f>
        <v>3.3</v>
      </c>
      <c r="I19" s="15">
        <f>'[1]Обед 09.2024'!F134</f>
        <v>0.6</v>
      </c>
      <c r="J19" s="16">
        <f>'[1]Обед 09.2024'!G134</f>
        <v>19.829999999999998</v>
      </c>
    </row>
    <row r="20" spans="1:10" x14ac:dyDescent="0.25">
      <c r="A20" s="5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6"/>
      <c r="B21" s="7"/>
      <c r="C21" s="7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2024-10-17T05:23:17Z</dcterms:modified>
</cp:coreProperties>
</file>